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administration\DPL\4_OPERATIONS_IMMO\3_HCPER\Bat_17_Modulaire+Réaménagement\03_Réaménagement\8 - TVX\1 - Consultation\v2\"/>
    </mc:Choice>
  </mc:AlternateContent>
  <xr:revisionPtr revIDLastSave="0" documentId="13_ncr:1_{FA32A3C8-EED8-425E-B928-6CEC8B024862}" xr6:coauthVersionLast="36" xr6:coauthVersionMax="36" xr10:uidLastSave="{00000000-0000-0000-0000-000000000000}"/>
  <bookViews>
    <workbookView xWindow="0" yWindow="0" windowWidth="28800" windowHeight="12105" xr2:uid="{128C66A1-0583-452A-BDB8-947B15E8A2BE}"/>
  </bookViews>
  <sheets>
    <sheet name="Lot N°02 DEMOLITION - DEPOSE -" sheetId="2" r:id="rId1"/>
    <sheet name="Lot N°04 PLATRERIE - F-PLAFONDS" sheetId="4" r:id="rId2"/>
    <sheet name="Lot N°05 MENUISERIES INT" sheetId="5" r:id="rId3"/>
    <sheet name="Lot N°06 COURANTS FORT ET FAIB" sheetId="6" r:id="rId4"/>
    <sheet name="Lot N°07 CHAUFFAGE - VENTILATI" sheetId="7" r:id="rId5"/>
    <sheet name="Lot N°08 PEINTURE - REVETEMENT" sheetId="8" r:id="rId6"/>
  </sheets>
  <definedNames>
    <definedName name="_xlnm.Print_Titles" localSheetId="0">'Lot N°02 DEMOLITION - DEPOSE -'!$13:$15</definedName>
    <definedName name="_xlnm.Print_Titles" localSheetId="1">'Lot N°04 PLATRERIE - F-PLAFONDS'!$13:$15</definedName>
    <definedName name="_xlnm.Print_Titles" localSheetId="2">'Lot N°05 MENUISERIES INT'!$13:$15</definedName>
    <definedName name="_xlnm.Print_Titles" localSheetId="3">'Lot N°06 COURANTS FORT ET FAIB'!$13:$15</definedName>
    <definedName name="_xlnm.Print_Titles" localSheetId="4">'Lot N°07 CHAUFFAGE - VENTILATI'!$13:$15</definedName>
    <definedName name="_xlnm.Print_Titles" localSheetId="5">'Lot N°08 PEINTURE - REVETEMENT'!$12:$15</definedName>
    <definedName name="_xlnm.Print_Area" localSheetId="0">'Lot N°02 DEMOLITION - DEPOSE -'!$A$1:$P$47</definedName>
    <definedName name="_xlnm.Print_Area" localSheetId="1">'Lot N°04 PLATRERIE - F-PLAFONDS'!$A$1:$P$52</definedName>
    <definedName name="_xlnm.Print_Area" localSheetId="2">'Lot N°05 MENUISERIES INT'!$A$1:$P$52</definedName>
    <definedName name="_xlnm.Print_Area" localSheetId="3">'Lot N°06 COURANTS FORT ET FAIB'!$A$1:$P$61</definedName>
    <definedName name="_xlnm.Print_Area" localSheetId="4">'Lot N°07 CHAUFFAGE - VENTILATI'!$A$1:$P$96</definedName>
    <definedName name="_xlnm.Print_Area" localSheetId="5">'Lot N°08 PEINTURE - REVETEMENT'!$A$1:$P$42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" i="4" l="1"/>
  <c r="L47" i="2"/>
  <c r="L46" i="2"/>
  <c r="L45" i="2"/>
  <c r="G47" i="2"/>
  <c r="G46" i="2"/>
  <c r="G45" i="2"/>
  <c r="O43" i="2"/>
  <c r="O41" i="2"/>
  <c r="P41" i="2"/>
  <c r="O42" i="2"/>
  <c r="O40" i="2"/>
  <c r="P40" i="2"/>
  <c r="N26" i="2"/>
  <c r="N31" i="2"/>
  <c r="N35" i="2"/>
  <c r="N38" i="2"/>
  <c r="N39" i="2"/>
  <c r="N18" i="2"/>
  <c r="O19" i="4" l="1"/>
  <c r="P19" i="4"/>
  <c r="O20" i="4"/>
  <c r="P20" i="4"/>
  <c r="O48" i="6" l="1"/>
  <c r="P48" i="6"/>
  <c r="O49" i="6"/>
  <c r="P49" i="6"/>
  <c r="N20" i="8" l="1"/>
  <c r="O20" i="8"/>
  <c r="P20" i="8"/>
  <c r="O37" i="2" l="1"/>
  <c r="P37" i="2"/>
  <c r="O46" i="4" l="1"/>
  <c r="P46" i="4"/>
  <c r="P17" i="5" l="1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16" i="5"/>
  <c r="P16" i="8" l="1"/>
  <c r="P17" i="8"/>
  <c r="P18" i="8"/>
  <c r="P19" i="8"/>
  <c r="P21" i="8"/>
  <c r="P22" i="8"/>
  <c r="O16" i="8"/>
  <c r="O17" i="8"/>
  <c r="O18" i="8"/>
  <c r="O19" i="8"/>
  <c r="O21" i="8"/>
  <c r="O22" i="8"/>
  <c r="N18" i="8"/>
  <c r="N19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23" i="8"/>
  <c r="N25" i="8"/>
  <c r="N28" i="8"/>
  <c r="N36" i="8"/>
  <c r="P41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16" i="7"/>
  <c r="N40" i="7"/>
  <c r="N69" i="7"/>
  <c r="N71" i="7"/>
  <c r="N73" i="7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50" i="6"/>
  <c r="P51" i="6"/>
  <c r="P52" i="6"/>
  <c r="P53" i="6"/>
  <c r="P54" i="6"/>
  <c r="P55" i="6"/>
  <c r="P56" i="6"/>
  <c r="P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50" i="6"/>
  <c r="O51" i="6"/>
  <c r="O52" i="6"/>
  <c r="O53" i="6"/>
  <c r="O54" i="6"/>
  <c r="O55" i="6"/>
  <c r="O56" i="6"/>
  <c r="O16" i="6"/>
  <c r="N29" i="6"/>
  <c r="N32" i="6"/>
  <c r="N38" i="6"/>
  <c r="N39" i="6"/>
  <c r="N51" i="6"/>
  <c r="P38" i="8" l="1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16" i="5"/>
  <c r="N19" i="5"/>
  <c r="N24" i="5"/>
  <c r="N26" i="5"/>
  <c r="N34" i="5"/>
  <c r="P17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7" i="4"/>
  <c r="P16" i="4"/>
  <c r="O17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7" i="4"/>
  <c r="O16" i="4"/>
  <c r="N24" i="4"/>
  <c r="N47" i="4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8" i="2"/>
  <c r="P39" i="2"/>
  <c r="P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8" i="2"/>
  <c r="O39" i="2"/>
  <c r="O16" i="2"/>
  <c r="G38" i="8" l="1"/>
  <c r="G39" i="8" s="1"/>
  <c r="L38" i="8"/>
  <c r="L39" i="8" s="1"/>
  <c r="L40" i="8" s="1"/>
  <c r="G40" i="8" l="1"/>
  <c r="A39" i="8"/>
  <c r="A94" i="7"/>
  <c r="G93" i="7"/>
  <c r="A59" i="6"/>
  <c r="A50" i="5"/>
  <c r="A50" i="4"/>
  <c r="A47" i="2"/>
  <c r="P45" i="2" l="1"/>
  <c r="P42" i="2"/>
  <c r="G94" i="7"/>
  <c r="G95" i="7" s="1"/>
  <c r="L58" i="6"/>
  <c r="G58" i="6"/>
  <c r="G49" i="5"/>
  <c r="L49" i="5"/>
  <c r="G49" i="4"/>
  <c r="P43" i="2" l="1"/>
  <c r="P39" i="8"/>
  <c r="P40" i="8" s="1"/>
  <c r="L93" i="7"/>
  <c r="P93" i="7"/>
  <c r="G59" i="6"/>
  <c r="G60" i="6" s="1"/>
  <c r="L59" i="6"/>
  <c r="L60" i="6" s="1"/>
  <c r="P58" i="6"/>
  <c r="P49" i="5"/>
  <c r="P50" i="5" s="1"/>
  <c r="P51" i="5" s="1"/>
  <c r="L50" i="5"/>
  <c r="L51" i="5" s="1"/>
  <c r="G50" i="5"/>
  <c r="G51" i="5"/>
  <c r="P49" i="4"/>
  <c r="P50" i="4" s="1"/>
  <c r="P51" i="4" s="1"/>
  <c r="L50" i="4"/>
  <c r="L51" i="4" s="1"/>
  <c r="G50" i="4"/>
  <c r="G51" i="4" s="1"/>
  <c r="P94" i="7" l="1"/>
  <c r="P95" i="7" s="1"/>
  <c r="L94" i="7"/>
  <c r="L95" i="7" s="1"/>
  <c r="P59" i="6"/>
  <c r="P60" i="6" s="1"/>
  <c r="P46" i="2"/>
  <c r="P47" i="2" s="1"/>
</calcChain>
</file>

<file path=xl/sharedStrings.xml><?xml version="1.0" encoding="utf-8"?>
<sst xmlns="http://schemas.openxmlformats.org/spreadsheetml/2006/main" count="1273" uniqueCount="566">
  <si>
    <t>U</t>
  </si>
  <si>
    <t>CH3</t>
  </si>
  <si>
    <t>ENS</t>
  </si>
  <si>
    <t>ART. 1</t>
  </si>
  <si>
    <t>1.1</t>
  </si>
  <si>
    <t>CH4</t>
  </si>
  <si>
    <t>M2</t>
  </si>
  <si>
    <t>ART</t>
  </si>
  <si>
    <t>004-T890</t>
  </si>
  <si>
    <t>004-T981</t>
  </si>
  <si>
    <t>ML</t>
  </si>
  <si>
    <t>004-T990</t>
  </si>
  <si>
    <t>004-T991</t>
  </si>
  <si>
    <t>004-T987</t>
  </si>
  <si>
    <t>004-T988</t>
  </si>
  <si>
    <t>004-T980</t>
  </si>
  <si>
    <t>004-T982</t>
  </si>
  <si>
    <t>004-T984</t>
  </si>
  <si>
    <t>1.2</t>
  </si>
  <si>
    <t>ART. 2</t>
  </si>
  <si>
    <t>2.1</t>
  </si>
  <si>
    <t>ART. 3</t>
  </si>
  <si>
    <t>3.1</t>
  </si>
  <si>
    <t>3.2</t>
  </si>
  <si>
    <t>ART. 4</t>
  </si>
  <si>
    <t>ART. 5</t>
  </si>
  <si>
    <t>TOTHT</t>
  </si>
  <si>
    <t>TVA 20%</t>
  </si>
  <si>
    <t>TVA</t>
  </si>
  <si>
    <t>Montant TTC</t>
  </si>
  <si>
    <t>TOTTTC</t>
  </si>
  <si>
    <t>Marché :</t>
  </si>
  <si>
    <t>Lot :</t>
  </si>
  <si>
    <t>Opération :</t>
  </si>
  <si>
    <t>Travaux de réaménagement du CHUVAC - Bât. 17</t>
  </si>
  <si>
    <t>MAR-2026-0000XX</t>
  </si>
  <si>
    <t>SOUMISSIONNAIRE :</t>
  </si>
  <si>
    <t>XXXXXXXXXXXXX</t>
  </si>
  <si>
    <t>Remarques :</t>
  </si>
  <si>
    <t>Les prix sont entendus comme comprenant la fourniture, la pose, les sujétions et accessoires nécessaires, en €HT</t>
  </si>
  <si>
    <t>La détermination des prix se rapporte aux descriptions du CCTP</t>
  </si>
  <si>
    <t>Le soumissionnaire doit respecter la trame fournie. Il peut rajouter des lignes pour rajouter des sous-détails au sein des postes, mais doit impérativement respecter la numérotation des prestations</t>
  </si>
  <si>
    <t>Quantité MOA</t>
  </si>
  <si>
    <t>Quantité ENT.</t>
  </si>
  <si>
    <t>Les quantités sont données à titre indicatif. Le soumissionnaire est invité à vérifier et à corriger au besoin les quantités nécessaires ("Quantité ENTREPRISE"). A défaut, il fait sienne des quantités indicatives du Maître d'Ouvrage</t>
  </si>
  <si>
    <t>Prix unitaire €HT</t>
  </si>
  <si>
    <t>Total €HT</t>
  </si>
  <si>
    <t>Base vie chantier</t>
  </si>
  <si>
    <t>Installation de la base de vie chantier</t>
  </si>
  <si>
    <t>004-T895</t>
  </si>
  <si>
    <t>004-T992</t>
  </si>
  <si>
    <t>Études techniques</t>
  </si>
  <si>
    <t>004-T896</t>
  </si>
  <si>
    <t>004-T897</t>
  </si>
  <si>
    <t>Déposes et démolitions</t>
  </si>
  <si>
    <t>4.1</t>
  </si>
  <si>
    <t>Menuiseries extérieures</t>
  </si>
  <si>
    <t>4.2</t>
  </si>
  <si>
    <t>Marches gradins, garde-corps</t>
  </si>
  <si>
    <t>004-T998</t>
  </si>
  <si>
    <t>4.3</t>
  </si>
  <si>
    <t>Paillasse</t>
  </si>
  <si>
    <t>004-U001</t>
  </si>
  <si>
    <t>4.4</t>
  </si>
  <si>
    <t>Bloc-porte</t>
  </si>
  <si>
    <t>004-U004</t>
  </si>
  <si>
    <t>4.5</t>
  </si>
  <si>
    <t>Bloc-porte, agrandissement ouverture</t>
  </si>
  <si>
    <t>004-U000</t>
  </si>
  <si>
    <t>4.6</t>
  </si>
  <si>
    <t>Porte de placard coulissante</t>
  </si>
  <si>
    <t>004-U003</t>
  </si>
  <si>
    <t>4.7</t>
  </si>
  <si>
    <t>Création d'ouverture cloison brique</t>
  </si>
  <si>
    <t>004-U012</t>
  </si>
  <si>
    <t>4.8</t>
  </si>
  <si>
    <t>Cloison séparative légère</t>
  </si>
  <si>
    <t>004-U002</t>
  </si>
  <si>
    <t>4.9</t>
  </si>
  <si>
    <t>Faïence murale</t>
  </si>
  <si>
    <t>004-U006</t>
  </si>
  <si>
    <t>4.10</t>
  </si>
  <si>
    <t>Cloison brique</t>
  </si>
  <si>
    <t>004-U007</t>
  </si>
  <si>
    <t>4.11</t>
  </si>
  <si>
    <t>Sol souple</t>
  </si>
  <si>
    <t>004-U005</t>
  </si>
  <si>
    <t>4.12</t>
  </si>
  <si>
    <t>Plafond plaque de plâtre yc ossature</t>
  </si>
  <si>
    <t>004-U008</t>
  </si>
  <si>
    <t>4.13</t>
  </si>
  <si>
    <t>Point d'eau</t>
  </si>
  <si>
    <t>004-T999</t>
  </si>
  <si>
    <t>4.14</t>
  </si>
  <si>
    <t>Radiateurs</t>
  </si>
  <si>
    <t>004-T997</t>
  </si>
  <si>
    <t>4.15</t>
  </si>
  <si>
    <t>Équipements sanitaires : WC, bac douche, vidoir...</t>
  </si>
  <si>
    <t>004-U009</t>
  </si>
  <si>
    <t>4.16</t>
  </si>
  <si>
    <t>Réseaux fluides médicaux HS</t>
  </si>
  <si>
    <t>004-U011</t>
  </si>
  <si>
    <t>4.17</t>
  </si>
  <si>
    <t>Hydraphone condammé</t>
  </si>
  <si>
    <t>004-U015</t>
  </si>
  <si>
    <t>Murs en béton cellulaire dans les futures salles Rx</t>
  </si>
  <si>
    <t>004-T899</t>
  </si>
  <si>
    <t>ART. 6</t>
  </si>
  <si>
    <t>Trémie du plancher bas RDC pour réseau de ventilation double flux</t>
  </si>
  <si>
    <t>004-T900</t>
  </si>
  <si>
    <t>ART. 7</t>
  </si>
  <si>
    <t>Réservation en mur pour réseau de ventilation double flux</t>
  </si>
  <si>
    <t>004-T901</t>
  </si>
  <si>
    <t>ART. 8</t>
  </si>
  <si>
    <t>Création de cours anglaises de prise d’air et de rejet</t>
  </si>
  <si>
    <t>004-T902</t>
  </si>
  <si>
    <t>LOT 02</t>
  </si>
  <si>
    <t>LOT 02 _ DEMOLITION - DEPOSE - GROS-ŒUVRE - MACONNERIE</t>
  </si>
  <si>
    <t>004-T911</t>
  </si>
  <si>
    <t>Cloisons sur ossature métallique</t>
  </si>
  <si>
    <t>004-T912</t>
  </si>
  <si>
    <t>Doublage protection RX des murs existants des futures salles Rx</t>
  </si>
  <si>
    <t>004-T913</t>
  </si>
  <si>
    <t>Gaine technique ventilation double flux</t>
  </si>
  <si>
    <t>004-T914</t>
  </si>
  <si>
    <t>Pose de bloc-portes fournis par le menuisier</t>
  </si>
  <si>
    <t>5.1</t>
  </si>
  <si>
    <t>Bloc-portes 83/204</t>
  </si>
  <si>
    <t>004-U021</t>
  </si>
  <si>
    <t>5.2</t>
  </si>
  <si>
    <t>Bloc-portes 93/204</t>
  </si>
  <si>
    <t>004-T915</t>
  </si>
  <si>
    <t>5.3</t>
  </si>
  <si>
    <t>Bloc-portes 72+72/204</t>
  </si>
  <si>
    <t>004-U020</t>
  </si>
  <si>
    <t>5.4</t>
  </si>
  <si>
    <t>Bloc-portes 93+50/220</t>
  </si>
  <si>
    <t>004-U022</t>
  </si>
  <si>
    <t>5.5</t>
  </si>
  <si>
    <t>Bloc-portes 152/220</t>
  </si>
  <si>
    <t>004-U023</t>
  </si>
  <si>
    <t>Faux-Plafond : Création et reprises</t>
  </si>
  <si>
    <t>6.1</t>
  </si>
  <si>
    <t>Dépose ossature (remplacée)</t>
  </si>
  <si>
    <t>004-T916</t>
  </si>
  <si>
    <t>6.2</t>
  </si>
  <si>
    <t>Dépose dalle</t>
  </si>
  <si>
    <t>004-U028</t>
  </si>
  <si>
    <t>6.3</t>
  </si>
  <si>
    <t>Ossature</t>
  </si>
  <si>
    <t>004-U027</t>
  </si>
  <si>
    <t>6.4</t>
  </si>
  <si>
    <t>Faux plafond dalle 60x60</t>
  </si>
  <si>
    <t>004-U026</t>
  </si>
  <si>
    <t>Traitement de locaux existants ou recloisonnés en coupe-feu</t>
  </si>
  <si>
    <t>7.1</t>
  </si>
  <si>
    <t>Doublage Coupe-Feu 1h</t>
  </si>
  <si>
    <t>004-U031</t>
  </si>
  <si>
    <t>7.2</t>
  </si>
  <si>
    <t>Plafond Coupe-Feu 1h</t>
  </si>
  <si>
    <t>004-T917</t>
  </si>
  <si>
    <t>004-T918</t>
  </si>
  <si>
    <t>8.1</t>
  </si>
  <si>
    <t>Reprise à l'enduit (P002 - Colle de plinthe des revêtements de murs, poteaux, cloisons, gaines, coffres)</t>
  </si>
  <si>
    <t>8.2</t>
  </si>
  <si>
    <t>Reprise à l'enduit  (P021 - Colle de carrelage des revêtements de sols)</t>
  </si>
  <si>
    <t>8.3</t>
  </si>
  <si>
    <t>Reprise à l'enduit (P035 - Colle de faïence murale des revêtements de murs, poteaux, cloisons, gaines, coffres N°3)</t>
  </si>
  <si>
    <t>8.4</t>
  </si>
  <si>
    <t>Reprise à l'enduit (P036 - Mastic de fenêtre métallique des menuiseries extérieures)</t>
  </si>
  <si>
    <t>8.5</t>
  </si>
  <si>
    <t>Reprise à l'enduit (P044 - Colle de faïence murale des revêtements de murs, poteaux, cloisons, gaines, coffres)</t>
  </si>
  <si>
    <t>8.6</t>
  </si>
  <si>
    <t>Reprise à l'enduit (P045 - Mastic de fenêtre métallique des menuiseries extérieures)</t>
  </si>
  <si>
    <t>8.7</t>
  </si>
  <si>
    <t>Reprise à l'enduit (P047 - Colle de plinthe des revêtements de murs, poteaux, cloisons, gaines, coffres)</t>
  </si>
  <si>
    <t>8.8</t>
  </si>
  <si>
    <t>Reprise à l'enduit (P048 - Colle de plinthe des revêtements de murs, poteaux, cloisons, gaines, coffres)</t>
  </si>
  <si>
    <t>8.9</t>
  </si>
  <si>
    <t>Reprise à l'enduit (P050 - Colle de plinthe des revêtements de murs, poteaux, cloisons, gaines, coffres)</t>
  </si>
  <si>
    <t>ART. 9</t>
  </si>
  <si>
    <t>Rebouchage de cloison (ancien hygiaphone)</t>
  </si>
  <si>
    <t>LOT 04</t>
  </si>
  <si>
    <t>004-T919</t>
  </si>
  <si>
    <t>Menuiseries intérieures : fourniture et réglages de Blocs-portes</t>
  </si>
  <si>
    <t>004-U034</t>
  </si>
  <si>
    <t>2.2</t>
  </si>
  <si>
    <t>004-U035</t>
  </si>
  <si>
    <t>2.3</t>
  </si>
  <si>
    <t>004-U036</t>
  </si>
  <si>
    <t>2.4</t>
  </si>
  <si>
    <t>Bloc-portes 93+50/220 RX PLOMB</t>
  </si>
  <si>
    <t>004-U037</t>
  </si>
  <si>
    <t>2.5</t>
  </si>
  <si>
    <t>004-U038</t>
  </si>
  <si>
    <t>Ajout d'un oculus sur portes existantes</t>
  </si>
  <si>
    <t>Oculus</t>
  </si>
  <si>
    <t>004-U049</t>
  </si>
  <si>
    <t>Oculus (Rx)</t>
  </si>
  <si>
    <t>004-T921</t>
  </si>
  <si>
    <t>3.3</t>
  </si>
  <si>
    <t>Plaque de propreté</t>
  </si>
  <si>
    <t>004-U050</t>
  </si>
  <si>
    <t>Trappe d’accès aux combles</t>
  </si>
  <si>
    <t>004-T922</t>
  </si>
  <si>
    <t>Trappe d’accès aux rotondes</t>
  </si>
  <si>
    <t>004-T923</t>
  </si>
  <si>
    <t>Détalonnage de portes existantes</t>
  </si>
  <si>
    <t>004-T924</t>
  </si>
  <si>
    <t>Plans de travail pour évier avec rangements bas</t>
  </si>
  <si>
    <t>0,60x1,77 m - rangement bas</t>
  </si>
  <si>
    <t>004-U057</t>
  </si>
  <si>
    <t>0,40x2,00 m - rangement bas</t>
  </si>
  <si>
    <t>004-U053</t>
  </si>
  <si>
    <t>7.3</t>
  </si>
  <si>
    <t>0,60x2,00 m - rangement bas</t>
  </si>
  <si>
    <t>7.4</t>
  </si>
  <si>
    <t>0,60x2,50 m - rangement bas</t>
  </si>
  <si>
    <t>004-U056</t>
  </si>
  <si>
    <t>7.5</t>
  </si>
  <si>
    <t>0,60x(1,60+1,60) m - rangement bas</t>
  </si>
  <si>
    <t>7.6</t>
  </si>
  <si>
    <t>0,60x4,00 m - rangement bas</t>
  </si>
  <si>
    <t>004-U055</t>
  </si>
  <si>
    <t>7.7</t>
  </si>
  <si>
    <t>0,60x4,93 m - rangement bas</t>
  </si>
  <si>
    <t>004-U054</t>
  </si>
  <si>
    <t>7.8</t>
  </si>
  <si>
    <t>0,60x(2,71+0,93) m - paillasse type labo sur piètement</t>
  </si>
  <si>
    <t>004-U058</t>
  </si>
  <si>
    <t>Paillasse type laboratoire</t>
  </si>
  <si>
    <t>Paillasse verre - 0,60x2,30 m - crédence + 2 meubles bas mobilers tiroirs largeur 53 cm</t>
  </si>
  <si>
    <t>Plans de travail sec</t>
  </si>
  <si>
    <t>9.1</t>
  </si>
  <si>
    <t>0,60x2,50 m - avec rangement bas</t>
  </si>
  <si>
    <t>004-U061</t>
  </si>
  <si>
    <t>9.2</t>
  </si>
  <si>
    <t>0,60x4,00 m - avec rangement bas</t>
  </si>
  <si>
    <t>004-U060</t>
  </si>
  <si>
    <t>9.3</t>
  </si>
  <si>
    <t>0,60x4,93 m - avec rangement bas</t>
  </si>
  <si>
    <t>004-T926</t>
  </si>
  <si>
    <t>ART. 10</t>
  </si>
  <si>
    <t>Signalétique</t>
  </si>
  <si>
    <t>004-T927</t>
  </si>
  <si>
    <t>LOT 05</t>
  </si>
  <si>
    <t>LOT 05 _ MENUISERIES INTERIEURES</t>
  </si>
  <si>
    <t>LOT 04 _ PLATRERIE - FAUX-PLAFONDS</t>
  </si>
  <si>
    <t>004-T929</t>
  </si>
  <si>
    <t>Prescriptions particulières CFO</t>
  </si>
  <si>
    <t>Branchements</t>
  </si>
  <si>
    <t>004-T928</t>
  </si>
  <si>
    <t>Réseau de distribution électrique</t>
  </si>
  <si>
    <t>004-T930</t>
  </si>
  <si>
    <t>Appareillage électrique</t>
  </si>
  <si>
    <t>004-T931</t>
  </si>
  <si>
    <t>Indice de protection de l’appareillage</t>
  </si>
  <si>
    <t>004-T932</t>
  </si>
  <si>
    <t>Boîte de dérivations et connexions</t>
  </si>
  <si>
    <t>004-T933</t>
  </si>
  <si>
    <t>Origine des installations CFO</t>
  </si>
  <si>
    <t>Installations existantes</t>
  </si>
  <si>
    <t>004-T934</t>
  </si>
  <si>
    <t>Équipotentialité des masses</t>
  </si>
  <si>
    <t>004-T935</t>
  </si>
  <si>
    <t>Mise en place d’un coffret chantier sur pied</t>
  </si>
  <si>
    <t>004-T936</t>
  </si>
  <si>
    <t>Consignation et dépose d’équipements cfo/cfa</t>
  </si>
  <si>
    <t>Goulotte courant faibles/forts</t>
  </si>
  <si>
    <t>004-T937</t>
  </si>
  <si>
    <t>Prises de courant faibles/forts</t>
  </si>
  <si>
    <t>004-U063</t>
  </si>
  <si>
    <t>Éclairage</t>
  </si>
  <si>
    <t>004-U064</t>
  </si>
  <si>
    <t>CFO : Équipements supplémentaires en prises et attentes pour les autres lots</t>
  </si>
  <si>
    <t>PC 16A</t>
  </si>
  <si>
    <t>004-T938</t>
  </si>
  <si>
    <t>Coffret RX</t>
  </si>
  <si>
    <t>004-U070</t>
  </si>
  <si>
    <t>Liaison HDMI</t>
  </si>
  <si>
    <t>004-U069</t>
  </si>
  <si>
    <t>Remise aux normes</t>
  </si>
  <si>
    <t>004-U071</t>
  </si>
  <si>
    <t>Attente volet roulant</t>
  </si>
  <si>
    <t>004-U068</t>
  </si>
  <si>
    <t>Attente UE clim</t>
  </si>
  <si>
    <t>Câblage conforme norme Cca-s2,d2,a2</t>
  </si>
  <si>
    <t>Disjoncteur avec protection dans armoires existantes</t>
  </si>
  <si>
    <t>ECL. : Adaptation d’éclairages existants et de leur circuit de commande, fourniture d’équipe</t>
  </si>
  <si>
    <t>Fourniture, pose et raccordement tube LED</t>
  </si>
  <si>
    <t>004-U075</t>
  </si>
  <si>
    <t>Fourniture, pose et raccordement dalles LED 60x60</t>
  </si>
  <si>
    <t>004-U074</t>
  </si>
  <si>
    <t>Séparation circuit commande sur existant</t>
  </si>
  <si>
    <t>004-U073</t>
  </si>
  <si>
    <t>CFO : Alimentation de la centrale de traitement d’air</t>
  </si>
  <si>
    <t>004-T940</t>
  </si>
  <si>
    <t>CFO : Déplacement d’une armoire forte puissance dédiée a un équipement d’imagerie (salle Rx 2)</t>
  </si>
  <si>
    <t>004-T941</t>
  </si>
  <si>
    <t>ART. 11</t>
  </si>
  <si>
    <t>CFO : Création d’une armoire forte puissance dédiée à un équipement d’imagerie (salle Rx 1)</t>
  </si>
  <si>
    <t>004-T942</t>
  </si>
  <si>
    <t>ART. 12</t>
  </si>
  <si>
    <t>004-T943</t>
  </si>
  <si>
    <t>ART. 13</t>
  </si>
  <si>
    <t>Création et reprises de schémas électriques</t>
  </si>
  <si>
    <t>ART. 14</t>
  </si>
  <si>
    <t>CFA : Ajouts de prises RJ45</t>
  </si>
  <si>
    <t>004-T944</t>
  </si>
  <si>
    <t>ART. 15</t>
  </si>
  <si>
    <t>SSI : Déplacements et ajouts d’équipements</t>
  </si>
  <si>
    <t>15.1</t>
  </si>
  <si>
    <t>Fourniture et pose BAES</t>
  </si>
  <si>
    <t>004-T945</t>
  </si>
  <si>
    <t>15.2</t>
  </si>
  <si>
    <t>Fourniture et pose FLASH</t>
  </si>
  <si>
    <t>004-U078</t>
  </si>
  <si>
    <t>15.3</t>
  </si>
  <si>
    <t>Fourniture et pose SIRENE</t>
  </si>
  <si>
    <t>004-U077</t>
  </si>
  <si>
    <t>15.4</t>
  </si>
  <si>
    <t>Repositionnement SIRENE</t>
  </si>
  <si>
    <t>004-U079</t>
  </si>
  <si>
    <t>LOT 06</t>
  </si>
  <si>
    <t>LOT 06 _ COURANT FORT ET FAIBLE, SSI</t>
  </si>
  <si>
    <t>Consignation, déconnexion d’équipements</t>
  </si>
  <si>
    <t>Réseaux</t>
  </si>
  <si>
    <t>2.1.1</t>
  </si>
  <si>
    <t>Déconnexion du réseau EF/ECS/EU du radiateur</t>
  </si>
  <si>
    <t>004-U088</t>
  </si>
  <si>
    <t>2.1.2</t>
  </si>
  <si>
    <t>Déconnexion du réseau EF/ECS/EU du point d'eau</t>
  </si>
  <si>
    <t>004-U086</t>
  </si>
  <si>
    <t>2.1.3</t>
  </si>
  <si>
    <t>Déconnexion du réseau EF/ECS/EU du meuble évier</t>
  </si>
  <si>
    <t>004-U082</t>
  </si>
  <si>
    <t>2.1.4</t>
  </si>
  <si>
    <t>Déconnexion du réseau EF/ECS/EU du lavabo</t>
  </si>
  <si>
    <t>004-U092</t>
  </si>
  <si>
    <t>Attentes</t>
  </si>
  <si>
    <t>2.2.1</t>
  </si>
  <si>
    <t>Suppression des attentes du radiateur</t>
  </si>
  <si>
    <t>004-U089</t>
  </si>
  <si>
    <t>2.2.2</t>
  </si>
  <si>
    <t>Suppression des attentes du point d'eau</t>
  </si>
  <si>
    <t>004-U090</t>
  </si>
  <si>
    <t>2.2.3</t>
  </si>
  <si>
    <t>Suppression/Conservation des attentes du radiateur</t>
  </si>
  <si>
    <t>004-U093</t>
  </si>
  <si>
    <t>2.2.4</t>
  </si>
  <si>
    <t>Suppression/Conservation des attentes du point d'eau</t>
  </si>
  <si>
    <t>004-U087</t>
  </si>
  <si>
    <t>2.2.5</t>
  </si>
  <si>
    <t>Dépose, évacuation, suppression des attentes du lavabo</t>
  </si>
  <si>
    <t>004-U091</t>
  </si>
  <si>
    <t>2.2.6</t>
  </si>
  <si>
    <t>Dépose, évacuation, suppression des attentes du meuble évier</t>
  </si>
  <si>
    <t>004-U085</t>
  </si>
  <si>
    <t>Autres</t>
  </si>
  <si>
    <t>2.3.1</t>
  </si>
  <si>
    <t>Déconnexion de l'unité extérieure, dépose de l'unité, des cuivres et de l'alim. éléc, récup. du gaz</t>
  </si>
  <si>
    <t>004-U083</t>
  </si>
  <si>
    <t>2.3.2</t>
  </si>
  <si>
    <t>Dépose complète yc alimentation électrique depuis le tableau (VMC)</t>
  </si>
  <si>
    <t>004-U084</t>
  </si>
  <si>
    <t>CVC : Ajout de radiateurs en piquage sur boucle existante</t>
  </si>
  <si>
    <t>Radiateur 500 W</t>
  </si>
  <si>
    <t>004-U098</t>
  </si>
  <si>
    <t>Radiateur 750 W</t>
  </si>
  <si>
    <t>004-U097</t>
  </si>
  <si>
    <t>Radiateur 1000 W</t>
  </si>
  <si>
    <t>004-U096</t>
  </si>
  <si>
    <t>3.4</t>
  </si>
  <si>
    <t>Radiateur 1500 W</t>
  </si>
  <si>
    <t>004-U103</t>
  </si>
  <si>
    <t>3.5</t>
  </si>
  <si>
    <t>Radiateur 2000 W</t>
  </si>
  <si>
    <t>004-T948</t>
  </si>
  <si>
    <t>3.6</t>
  </si>
  <si>
    <t>Radiateur 2500 W</t>
  </si>
  <si>
    <t>004-U095</t>
  </si>
  <si>
    <t>3.7</t>
  </si>
  <si>
    <t>Radiateur 3000 W</t>
  </si>
  <si>
    <t>004-U099</t>
  </si>
  <si>
    <t>CVC : Ajout d’unités de climatisation et d’unités extérieures</t>
  </si>
  <si>
    <t>Installation neuve : 1 unité intérieure sur groupe extérieur en façade</t>
  </si>
  <si>
    <t>004-U104</t>
  </si>
  <si>
    <t>Redéploiement de l'unité intérieure qui aura été déposée par le présent lot</t>
  </si>
  <si>
    <t>004-U105</t>
  </si>
  <si>
    <t>Raccordement sur une unité extérieure existante</t>
  </si>
  <si>
    <t>004-T949</t>
  </si>
  <si>
    <t>CVC : Mise en place d’une centrale de ventilation double flux</t>
  </si>
  <si>
    <t>Prescription technique</t>
  </si>
  <si>
    <t>004-T950</t>
  </si>
  <si>
    <t>VMC au soufflage</t>
  </si>
  <si>
    <t>5.2.1</t>
  </si>
  <si>
    <t>Débit nominal 100 m3/h</t>
  </si>
  <si>
    <t>004-U117</t>
  </si>
  <si>
    <t>5.2.2</t>
  </si>
  <si>
    <t>Débit nominal 220 m3/h</t>
  </si>
  <si>
    <t>004-U118</t>
  </si>
  <si>
    <t>5.2.3</t>
  </si>
  <si>
    <t>Débit nominal 390 m3/h</t>
  </si>
  <si>
    <t>004-U121</t>
  </si>
  <si>
    <t>5.2.4</t>
  </si>
  <si>
    <t>Débit nominal 400 m3/h</t>
  </si>
  <si>
    <t>004-U120</t>
  </si>
  <si>
    <t>5.2.5</t>
  </si>
  <si>
    <t>Débit nominal 590 m3/h</t>
  </si>
  <si>
    <t>004-U119</t>
  </si>
  <si>
    <t>VMC à la reprise</t>
  </si>
  <si>
    <t>5.3.1</t>
  </si>
  <si>
    <t>Débit nominal 35 m3/h</t>
  </si>
  <si>
    <t>004-U116</t>
  </si>
  <si>
    <t>5.3.2</t>
  </si>
  <si>
    <t>Débit nominal 50 m3/h</t>
  </si>
  <si>
    <t>004-U113</t>
  </si>
  <si>
    <t>5.3.3</t>
  </si>
  <si>
    <t>Débit nominal 60 m3/h</t>
  </si>
  <si>
    <t>004-U110</t>
  </si>
  <si>
    <t>5.3.4</t>
  </si>
  <si>
    <t>Débit nominal 70 m3/h</t>
  </si>
  <si>
    <t>004-U124</t>
  </si>
  <si>
    <t>5.3.5</t>
  </si>
  <si>
    <t>Débit nominal 90 m3/h</t>
  </si>
  <si>
    <t>004-U109</t>
  </si>
  <si>
    <t>5.3.6</t>
  </si>
  <si>
    <t>004-U111</t>
  </si>
  <si>
    <t>5.3.7</t>
  </si>
  <si>
    <t>Débit nominal 200 m3/h</t>
  </si>
  <si>
    <t>004-U122</t>
  </si>
  <si>
    <t>5.3.8</t>
  </si>
  <si>
    <t>004-U114</t>
  </si>
  <si>
    <t>5.3.9</t>
  </si>
  <si>
    <t>Débit nominal 230 m3/h</t>
  </si>
  <si>
    <t>004-U115</t>
  </si>
  <si>
    <t>5.3.10</t>
  </si>
  <si>
    <t>Débit nominal 240 m3/h</t>
  </si>
  <si>
    <t>004-U123</t>
  </si>
  <si>
    <t>5.3.11</t>
  </si>
  <si>
    <t>Débit nominal 250 m3/h</t>
  </si>
  <si>
    <t>CVC : Mutualisation des arrivées et rejets d’air de la centrale double flux avec le réseau existant</t>
  </si>
  <si>
    <t>004-T951</t>
  </si>
  <si>
    <t>CVC : Mise en place de VMC d’extraction simple flux</t>
  </si>
  <si>
    <t>004-T952</t>
  </si>
  <si>
    <t>Plomberie : Ajout de points d’eau, cuves et robinets mitigeurs</t>
  </si>
  <si>
    <t>Raccordement</t>
  </si>
  <si>
    <t>8.1.1</t>
  </si>
  <si>
    <t>Sur attentes à créer</t>
  </si>
  <si>
    <t>004-U126</t>
  </si>
  <si>
    <t>8.1.2</t>
  </si>
  <si>
    <t>Sur attentes existantes</t>
  </si>
  <si>
    <t>004-U125</t>
  </si>
  <si>
    <t>Cuve + siphon</t>
  </si>
  <si>
    <t>004-T953</t>
  </si>
  <si>
    <t>Évier autoportant</t>
  </si>
  <si>
    <t>004-U127</t>
  </si>
  <si>
    <t>Mitigeur</t>
  </si>
  <si>
    <t>004-U128</t>
  </si>
  <si>
    <t>Plomberie : Équipements des sanitaires</t>
  </si>
  <si>
    <t>Prescription générale</t>
  </si>
  <si>
    <t>004-T954</t>
  </si>
  <si>
    <t>Vasque sur plan de travail + mitigeur</t>
  </si>
  <si>
    <t>004-T955</t>
  </si>
  <si>
    <t>Lavabo PMR + mitigeur</t>
  </si>
  <si>
    <t>004-T956</t>
  </si>
  <si>
    <t>9.4</t>
  </si>
  <si>
    <t>WC</t>
  </si>
  <si>
    <t>004-T957</t>
  </si>
  <si>
    <t>9.5</t>
  </si>
  <si>
    <t>WC PMR</t>
  </si>
  <si>
    <t>004-T958</t>
  </si>
  <si>
    <t>9.6</t>
  </si>
  <si>
    <t>Vidoir local ménage</t>
  </si>
  <si>
    <t>004-T959</t>
  </si>
  <si>
    <t>9.7</t>
  </si>
  <si>
    <t>Petits accessoires</t>
  </si>
  <si>
    <t>9.7.1</t>
  </si>
  <si>
    <t>Distributeur papier WC grand modèle</t>
  </si>
  <si>
    <t>004-T960</t>
  </si>
  <si>
    <t>9.7.2</t>
  </si>
  <si>
    <t>Distributeur savon liquide</t>
  </si>
  <si>
    <t>004-U130</t>
  </si>
  <si>
    <t>9.7.3</t>
  </si>
  <si>
    <t>Essuie main</t>
  </si>
  <si>
    <t>004-U131</t>
  </si>
  <si>
    <t>Fluides M. : Prolongation du réseau de distribution O2 médical existant</t>
  </si>
  <si>
    <t>Règlementation, qualité de fourniture, installation existante</t>
  </si>
  <si>
    <t>004-T962</t>
  </si>
  <si>
    <t>Prolongation du réseau de distribution existant</t>
  </si>
  <si>
    <t>1.2.1</t>
  </si>
  <si>
    <t>Description du réseau existant</t>
  </si>
  <si>
    <t>004-T963</t>
  </si>
  <si>
    <t>1.2.2</t>
  </si>
  <si>
    <t>CH5</t>
  </si>
  <si>
    <t>1.2.2.1</t>
  </si>
  <si>
    <t>Prise O2</t>
  </si>
  <si>
    <t>004-T964</t>
  </si>
  <si>
    <t>1.2.2.2</t>
  </si>
  <si>
    <t>Tube cuivre raccordé sur réseaux existants</t>
  </si>
  <si>
    <t>LOT 07</t>
  </si>
  <si>
    <t>LOT 07 _ CHAUFFAGE - VENTILATION - CLIMATISATION - PLOMBERIE - FLUIDES MEDICAUX</t>
  </si>
  <si>
    <t>004-T965</t>
  </si>
  <si>
    <t>Ragréage, Sol souple, Plinthe [BASE]</t>
  </si>
  <si>
    <t>Ragréage</t>
  </si>
  <si>
    <t>004-U136</t>
  </si>
  <si>
    <t>004-U137</t>
  </si>
  <si>
    <t>Plinthes PVC</t>
  </si>
  <si>
    <t>004-T968</t>
  </si>
  <si>
    <t>Panneaux de protection et d’habillage</t>
  </si>
  <si>
    <t>004-T969</t>
  </si>
  <si>
    <t>004-T970</t>
  </si>
  <si>
    <t>Peinture</t>
  </si>
  <si>
    <t>Peinture sur murs et cloisons ratissées</t>
  </si>
  <si>
    <t>004-T971</t>
  </si>
  <si>
    <t>Peinture sur support plaque de plâtre (murs)</t>
  </si>
  <si>
    <t>004-T972</t>
  </si>
  <si>
    <t>Peinture sur faux-plafond type dalles de liège existantes</t>
  </si>
  <si>
    <t>004-T973</t>
  </si>
  <si>
    <t>Peinture sur portes intérieures bois 2 faces</t>
  </si>
  <si>
    <t>004-T974</t>
  </si>
  <si>
    <t>Peinture sur radiateurs</t>
  </si>
  <si>
    <t>004-T975</t>
  </si>
  <si>
    <t>Peinture sur murs maçonnés</t>
  </si>
  <si>
    <t>004-T976</t>
  </si>
  <si>
    <t>Enduit de propreté taloché (côté rotonde)</t>
  </si>
  <si>
    <t>Peinture sur faux-plafond type plaque de plâtre</t>
  </si>
  <si>
    <t>004-U140</t>
  </si>
  <si>
    <t>7.9</t>
  </si>
  <si>
    <t>Peinture sur encadrement bois de fenêtre</t>
  </si>
  <si>
    <t>004-U141</t>
  </si>
  <si>
    <t>Miroirs anti-eclat</t>
  </si>
  <si>
    <t>004-T977</t>
  </si>
  <si>
    <t>Lisse de protection murale (espaces d’attente)</t>
  </si>
  <si>
    <t>004-T978</t>
  </si>
  <si>
    <t>Nettoyage de fin de chantier</t>
  </si>
  <si>
    <t>004-T979</t>
  </si>
  <si>
    <t>Montant HT du Lot N°08 PEINTURE - REVETEMENTS DE SOLS ET MURAUX</t>
  </si>
  <si>
    <t>LOT 08</t>
  </si>
  <si>
    <t>LOT 08 _ PEINTURE - REVETEMENTS DE SOLS ET MURAUX</t>
  </si>
  <si>
    <r>
      <t xml:space="preserve">Cadre de Décomposition du Prix Global Forfaitaire
</t>
    </r>
    <r>
      <rPr>
        <b/>
        <sz val="18"/>
        <color rgb="FFFF0000"/>
        <rFont val="Arial Nova"/>
        <family val="2"/>
      </rPr>
      <t>- Tranche Optionnelle 01 -</t>
    </r>
  </si>
  <si>
    <t>PHASE 5A</t>
  </si>
  <si>
    <t>PHASE 5B</t>
  </si>
  <si>
    <t>Maintien de la base de vie</t>
  </si>
  <si>
    <r>
      <t xml:space="preserve">Cumul
</t>
    </r>
    <r>
      <rPr>
        <b/>
        <sz val="12"/>
        <color rgb="FFFF0000"/>
        <rFont val="Calibri"/>
        <family val="2"/>
      </rPr>
      <t>= TRANCHE OPTIONNELLE 01</t>
    </r>
  </si>
  <si>
    <t>Montant HT de la Tranche Optionnelle 01 du Lot N°02</t>
  </si>
  <si>
    <r>
      <rPr>
        <b/>
        <sz val="22"/>
        <color theme="1"/>
        <rFont val="Arial Nova"/>
        <family val="2"/>
      </rPr>
      <t>Cadre de Décomposition du Prix Global Forfaitaire</t>
    </r>
    <r>
      <rPr>
        <b/>
        <sz val="28"/>
        <color theme="1"/>
        <rFont val="Arial Nova"/>
        <family val="2"/>
      </rPr>
      <t xml:space="preserve">
</t>
    </r>
    <r>
      <rPr>
        <b/>
        <sz val="18"/>
        <color rgb="FFFF0000"/>
        <rFont val="Arial Nova"/>
        <family val="2"/>
      </rPr>
      <t>- Tranche Optionnelle 01 -</t>
    </r>
  </si>
  <si>
    <t>Montant HT de la Tranche Optionnelle 01 du Lot N°04</t>
  </si>
  <si>
    <t>Montant HT de la Tranche Optionnelle 01 du Lot N°05</t>
  </si>
  <si>
    <t>Montant HT de la Tranche Optionnelle 01 du Lot N°06</t>
  </si>
  <si>
    <t>Montant HT de la Tranche Optionnelle 01 du Lot N°07</t>
  </si>
  <si>
    <t>Montant HT de la Tranche Optionnelle 01 du Lot N°08</t>
  </si>
  <si>
    <t>pm</t>
  </si>
  <si>
    <t>Fermeture provisoire de chantier, protection</t>
  </si>
  <si>
    <t>Paillasse verre - 0,60x2,50 m - crédence + rangement bas placards + planche étage 45 cm profondeur, avec crédence, cuve et robinetterie</t>
  </si>
  <si>
    <t>Paillasse verre - 0,60x(2,71+0,93) m avec crédence, cuve et robinetterie</t>
  </si>
  <si>
    <t>Reprises localisées de faux-plafond dalles de liège</t>
  </si>
  <si>
    <t>Calfeutrement, rebouchage et reprise pieds de cloisons déposées</t>
  </si>
  <si>
    <t>Travaux de reprise suite au désamiantage-dépose-démolition</t>
  </si>
  <si>
    <t>De 0 à 2m20 protection RX</t>
  </si>
  <si>
    <t>De 2m20 au plafond sans protection RX</t>
  </si>
  <si>
    <t>12.1</t>
  </si>
  <si>
    <t>voyants asservis</t>
  </si>
  <si>
    <t>12.2</t>
  </si>
  <si>
    <t>alimentation 20A avec AU dédiée arceau</t>
  </si>
  <si>
    <t>Alimentation dédiée à l'arceau et voyants des salles de radio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</si>
</sst>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;\-#,##0.00;"/>
    <numFmt numFmtId="165" formatCode="#\ ##0;\-#,##0;"/>
    <numFmt numFmtId="166" formatCode="#,##0.00_ ;\-#,##0.00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1"/>
    </font>
    <font>
      <sz val="10"/>
      <color rgb="FF000000"/>
      <name val="Arial Narrow"/>
      <family val="1"/>
    </font>
    <font>
      <b/>
      <sz val="10"/>
      <color rgb="FF000000"/>
      <name val="Arial Narrow"/>
      <family val="2"/>
    </font>
    <font>
      <b/>
      <sz val="12"/>
      <color rgb="FF000000"/>
      <name val="Arial"/>
      <family val="1"/>
    </font>
    <font>
      <sz val="9"/>
      <color rgb="FF000000"/>
      <name val="Arial"/>
      <family val="1"/>
    </font>
    <font>
      <sz val="11"/>
      <color rgb="FFFFFFFF"/>
      <name val="Calibri"/>
      <family val="1"/>
    </font>
    <font>
      <sz val="11"/>
      <color theme="1"/>
      <name val="Arial Nova"/>
      <family val="2"/>
    </font>
    <font>
      <b/>
      <sz val="11"/>
      <color theme="1"/>
      <name val="Arial Nova"/>
      <family val="2"/>
    </font>
    <font>
      <b/>
      <sz val="12"/>
      <color theme="1"/>
      <name val="Arial Nova"/>
      <family val="2"/>
    </font>
    <font>
      <b/>
      <sz val="14"/>
      <color theme="1"/>
      <name val="Arial Nova"/>
      <family val="2"/>
    </font>
    <font>
      <sz val="11"/>
      <color theme="0" tint="-0.499984740745262"/>
      <name val="Calibri"/>
      <family val="2"/>
      <scheme val="minor"/>
    </font>
    <font>
      <sz val="9"/>
      <color theme="1"/>
      <name val="Arial Nova"/>
      <family val="2"/>
    </font>
    <font>
      <b/>
      <sz val="10"/>
      <color theme="1"/>
      <name val="Calibri"/>
      <family val="2"/>
    </font>
    <font>
      <b/>
      <sz val="10"/>
      <color theme="0" tint="-0.499984740745262"/>
      <name val="Calibri"/>
      <family val="2"/>
    </font>
    <font>
      <b/>
      <sz val="28"/>
      <color theme="1"/>
      <name val="Arial Nova"/>
      <family val="2"/>
    </font>
    <font>
      <sz val="28"/>
      <color theme="1"/>
      <name val="Arial Nova"/>
      <family val="2"/>
    </font>
    <font>
      <sz val="11"/>
      <name val="Calibri"/>
      <family val="2"/>
      <scheme val="minor"/>
    </font>
    <font>
      <b/>
      <sz val="10"/>
      <color rgb="FF00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b/>
      <sz val="12"/>
      <color theme="1"/>
      <name val="Calibri"/>
      <family val="1"/>
    </font>
    <font>
      <b/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1"/>
    </font>
    <font>
      <b/>
      <sz val="22"/>
      <color theme="1"/>
      <name val="Arial Nova"/>
      <family val="2"/>
    </font>
    <font>
      <b/>
      <sz val="18"/>
      <color rgb="FFFF0000"/>
      <name val="Arial Nova"/>
      <family val="2"/>
    </font>
    <font>
      <b/>
      <sz val="12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hair">
        <color rgb="FF000000"/>
      </right>
      <top/>
      <bottom/>
      <diagonal/>
    </border>
    <border>
      <left style="hair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rgb="FF000000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rgb="FF000000"/>
      </left>
      <right style="thin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thin">
        <color rgb="FF000000"/>
      </left>
      <right style="hair">
        <color rgb="FF000000"/>
      </right>
      <top/>
      <bottom style="thin">
        <color indexed="64"/>
      </bottom>
      <diagonal/>
    </border>
    <border>
      <left/>
      <right style="hair">
        <color rgb="FF000000"/>
      </right>
      <top/>
      <bottom style="thin">
        <color indexed="64"/>
      </bottom>
      <diagonal/>
    </border>
  </borders>
  <cellStyleXfs count="7">
    <xf numFmtId="0" fontId="0" fillId="0" borderId="0" applyFill="0"/>
    <xf numFmtId="44" fontId="1" fillId="0" borderId="0" applyFont="0" applyFill="0" applyBorder="0" applyAlignment="0" applyProtection="0"/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0" fillId="0" borderId="0" applyFill="0">
      <alignment horizontal="left" vertical="top" wrapText="1"/>
    </xf>
  </cellStyleXfs>
  <cellXfs count="203">
    <xf numFmtId="0" fontId="0" fillId="0" borderId="0" xfId="0"/>
    <xf numFmtId="0" fontId="0" fillId="0" borderId="0" xfId="0" applyProtection="1"/>
    <xf numFmtId="0" fontId="0" fillId="0" borderId="1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4" fillId="2" borderId="1" xfId="2" applyFont="1" applyFill="1" applyBorder="1" applyProtection="1">
      <alignment horizontal="left" vertical="top" wrapText="1"/>
    </xf>
    <xf numFmtId="0" fontId="5" fillId="0" borderId="7" xfId="3" applyFont="1" applyBorder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3" fillId="0" borderId="10" xfId="2" applyFont="1" applyBorder="1" applyProtection="1">
      <alignment horizontal="left" vertical="top" wrapText="1"/>
    </xf>
    <xf numFmtId="0" fontId="6" fillId="0" borderId="11" xfId="4" applyFont="1" applyBorder="1" applyProtection="1">
      <alignment horizontal="left" vertical="top" wrapText="1"/>
    </xf>
    <xf numFmtId="0" fontId="0" fillId="0" borderId="8" xfId="0" applyFont="1" applyBorder="1" applyAlignment="1" applyProtection="1">
      <alignment horizontal="center" vertical="top"/>
      <protection locked="0"/>
    </xf>
    <xf numFmtId="0" fontId="3" fillId="0" borderId="13" xfId="2" applyFont="1" applyBorder="1" applyProtection="1">
      <alignment horizontal="left" vertical="top" wrapText="1"/>
    </xf>
    <xf numFmtId="0" fontId="6" fillId="0" borderId="14" xfId="4" applyFont="1" applyBorder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165" fontId="7" fillId="2" borderId="0" xfId="0" applyNumberFormat="1" applyFont="1" applyFill="1" applyBorder="1" applyAlignment="1" applyProtection="1">
      <alignment horizontal="left" vertical="top" wrapText="1"/>
    </xf>
    <xf numFmtId="0" fontId="14" fillId="0" borderId="5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horizontal="left" vertical="center" wrapText="1"/>
    </xf>
    <xf numFmtId="0" fontId="0" fillId="0" borderId="8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right" vertical="center"/>
    </xf>
    <xf numFmtId="164" fontId="12" fillId="0" borderId="12" xfId="0" applyNumberFormat="1" applyFont="1" applyBorder="1" applyAlignment="1" applyProtection="1">
      <alignment horizontal="center" vertical="center" wrapText="1"/>
      <protection locked="0"/>
    </xf>
    <xf numFmtId="165" fontId="12" fillId="0" borderId="12" xfId="0" applyNumberFormat="1" applyFont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Border="1" applyAlignment="1" applyProtection="1">
      <alignment horizontal="center" vertical="center" wrapText="1"/>
      <protection locked="0"/>
    </xf>
    <xf numFmtId="164" fontId="12" fillId="0" borderId="8" xfId="0" applyNumberFormat="1" applyFont="1" applyBorder="1" applyAlignment="1" applyProtection="1">
      <alignment horizontal="center" vertical="center" wrapText="1"/>
      <protection locked="0"/>
    </xf>
    <xf numFmtId="2" fontId="0" fillId="0" borderId="8" xfId="0" applyNumberFormat="1" applyFont="1" applyBorder="1" applyAlignment="1" applyProtection="1">
      <alignment horizontal="center" vertical="center" wrapText="1"/>
      <protection locked="0"/>
    </xf>
    <xf numFmtId="2" fontId="0" fillId="0" borderId="11" xfId="0" applyNumberFormat="1" applyFont="1" applyBorder="1" applyAlignment="1" applyProtection="1">
      <alignment horizontal="center" vertical="center" wrapText="1"/>
      <protection locked="0"/>
    </xf>
    <xf numFmtId="44" fontId="0" fillId="0" borderId="9" xfId="1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left" vertical="center" wrapText="1"/>
    </xf>
    <xf numFmtId="0" fontId="3" fillId="0" borderId="22" xfId="2" applyFont="1" applyBorder="1" applyProtection="1">
      <alignment horizontal="left" vertical="top" wrapText="1"/>
    </xf>
    <xf numFmtId="0" fontId="6" fillId="0" borderId="15" xfId="4" applyFont="1" applyBorder="1" applyProtection="1">
      <alignment horizontal="left" vertical="top" wrapText="1"/>
    </xf>
    <xf numFmtId="0" fontId="4" fillId="0" borderId="22" xfId="2" applyFont="1" applyBorder="1" applyProtection="1">
      <alignment horizontal="left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4" fillId="2" borderId="1" xfId="2" applyFont="1" applyFill="1" applyBorder="1">
      <alignment horizontal="left" vertical="top" wrapText="1"/>
    </xf>
    <xf numFmtId="0" fontId="5" fillId="0" borderId="7" xfId="3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3" fillId="0" borderId="13" xfId="2" applyBorder="1" applyAlignment="1">
      <alignment horizontal="left" vertical="center" wrapText="1"/>
    </xf>
    <xf numFmtId="0" fontId="6" fillId="0" borderId="14" xfId="4" applyBorder="1">
      <alignment horizontal="left" vertical="top" wrapText="1"/>
    </xf>
    <xf numFmtId="0" fontId="0" fillId="0" borderId="8" xfId="0" applyBorder="1" applyAlignment="1" applyProtection="1">
      <alignment horizontal="center" vertical="center"/>
      <protection locked="0"/>
    </xf>
    <xf numFmtId="0" fontId="3" fillId="0" borderId="10" xfId="2" applyBorder="1" applyAlignment="1">
      <alignment horizontal="left" vertical="center" wrapText="1"/>
    </xf>
    <xf numFmtId="0" fontId="6" fillId="0" borderId="11" xfId="4" applyBorder="1">
      <alignment horizontal="left" vertical="top" wrapText="1"/>
    </xf>
    <xf numFmtId="0" fontId="9" fillId="0" borderId="31" xfId="0" applyFont="1" applyBorder="1" applyAlignment="1" applyProtection="1">
      <alignment horizontal="center" vertical="center"/>
    </xf>
    <xf numFmtId="166" fontId="18" fillId="0" borderId="8" xfId="0" applyNumberFormat="1" applyFont="1" applyBorder="1" applyAlignment="1" applyProtection="1">
      <alignment horizontal="center" vertical="center" wrapText="1"/>
      <protection locked="0"/>
    </xf>
    <xf numFmtId="0" fontId="4" fillId="2" borderId="13" xfId="2" applyFont="1" applyFill="1" applyBorder="1" applyProtection="1">
      <alignment horizontal="left" vertical="top" wrapText="1"/>
    </xf>
    <xf numFmtId="0" fontId="5" fillId="0" borderId="14" xfId="5" applyFont="1" applyBorder="1" applyProtection="1">
      <alignment horizontal="left" vertical="top" wrapText="1"/>
    </xf>
    <xf numFmtId="0" fontId="4" fillId="2" borderId="10" xfId="2" applyFont="1" applyFill="1" applyBorder="1" applyProtection="1">
      <alignment horizontal="left" vertical="top" wrapText="1"/>
    </xf>
    <xf numFmtId="0" fontId="5" fillId="0" borderId="11" xfId="5" applyFont="1" applyBorder="1" applyProtection="1">
      <alignment horizontal="left" vertical="top" wrapText="1"/>
    </xf>
    <xf numFmtId="0" fontId="4" fillId="0" borderId="13" xfId="2" applyFont="1" applyBorder="1" applyProtection="1">
      <alignment horizontal="left" vertical="top" wrapText="1"/>
    </xf>
    <xf numFmtId="0" fontId="4" fillId="0" borderId="10" xfId="2" applyFont="1" applyBorder="1" applyProtection="1">
      <alignment horizontal="left" vertical="top" wrapText="1"/>
    </xf>
    <xf numFmtId="0" fontId="5" fillId="0" borderId="15" xfId="5" applyFont="1" applyBorder="1" applyProtection="1">
      <alignment horizontal="left" vertical="top" wrapText="1"/>
    </xf>
    <xf numFmtId="0" fontId="4" fillId="2" borderId="1" xfId="2" applyFont="1" applyFill="1" applyBorder="1" applyAlignment="1">
      <alignment horizontal="left" vertical="center" wrapText="1"/>
    </xf>
    <xf numFmtId="0" fontId="19" fillId="0" borderId="13" xfId="2" applyFont="1" applyBorder="1" applyAlignment="1">
      <alignment horizontal="left" vertical="center" wrapText="1"/>
    </xf>
    <xf numFmtId="0" fontId="20" fillId="0" borderId="14" xfId="4" applyFont="1" applyBorder="1" applyAlignment="1">
      <alignment horizontal="left" vertical="center" wrapText="1"/>
    </xf>
    <xf numFmtId="0" fontId="4" fillId="2" borderId="10" xfId="2" applyFont="1" applyFill="1" applyBorder="1" applyAlignment="1">
      <alignment horizontal="left" vertical="center" wrapText="1"/>
    </xf>
    <xf numFmtId="0" fontId="20" fillId="0" borderId="11" xfId="5" applyFont="1" applyBorder="1">
      <alignment horizontal="left" vertical="top" wrapText="1"/>
    </xf>
    <xf numFmtId="0" fontId="4" fillId="0" borderId="10" xfId="2" applyFont="1" applyBorder="1">
      <alignment horizontal="left" vertical="top" wrapText="1"/>
    </xf>
    <xf numFmtId="0" fontId="21" fillId="0" borderId="11" xfId="6" applyFont="1" applyBorder="1">
      <alignment horizontal="left" vertical="top" wrapText="1"/>
    </xf>
    <xf numFmtId="0" fontId="4" fillId="2" borderId="10" xfId="2" applyFont="1" applyFill="1" applyBorder="1">
      <alignment horizontal="left" vertical="top" wrapText="1"/>
    </xf>
    <xf numFmtId="0" fontId="3" fillId="0" borderId="10" xfId="2" applyBorder="1">
      <alignment horizontal="left" vertical="top" wrapText="1"/>
    </xf>
    <xf numFmtId="0" fontId="5" fillId="0" borderId="7" xfId="3" applyFont="1" applyBorder="1" applyAlignment="1" applyProtection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" fontId="18" fillId="0" borderId="8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0" fontId="14" fillId="0" borderId="43" xfId="0" applyFont="1" applyBorder="1" applyAlignment="1" applyProtection="1">
      <alignment horizontal="center" vertical="center" wrapText="1"/>
    </xf>
    <xf numFmtId="165" fontId="12" fillId="0" borderId="44" xfId="0" applyNumberFormat="1" applyFont="1" applyBorder="1" applyAlignment="1" applyProtection="1">
      <alignment horizontal="center" vertical="center" wrapText="1"/>
      <protection locked="0"/>
    </xf>
    <xf numFmtId="44" fontId="18" fillId="0" borderId="45" xfId="1" applyFont="1" applyBorder="1" applyAlignment="1" applyProtection="1">
      <alignment horizontal="center" vertical="center" wrapText="1"/>
      <protection locked="0"/>
    </xf>
    <xf numFmtId="0" fontId="12" fillId="0" borderId="44" xfId="0" applyFont="1" applyBorder="1" applyAlignment="1" applyProtection="1">
      <alignment horizontal="left" vertical="center" wrapText="1"/>
    </xf>
    <xf numFmtId="44" fontId="18" fillId="0" borderId="48" xfId="1" applyFont="1" applyBorder="1" applyAlignment="1" applyProtection="1">
      <alignment horizontal="center" vertical="center" wrapText="1"/>
      <protection locked="0"/>
    </xf>
    <xf numFmtId="0" fontId="0" fillId="0" borderId="0" xfId="0" applyBorder="1" applyProtection="1"/>
    <xf numFmtId="44" fontId="0" fillId="0" borderId="16" xfId="1" applyFont="1" applyBorder="1" applyAlignment="1" applyProtection="1">
      <alignment horizontal="left" vertical="top" wrapText="1"/>
    </xf>
    <xf numFmtId="44" fontId="0" fillId="0" borderId="8" xfId="1" applyFont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</xf>
    <xf numFmtId="44" fontId="25" fillId="0" borderId="51" xfId="1" applyFont="1" applyBorder="1" applyAlignment="1" applyProtection="1">
      <alignment horizontal="center" vertical="center" wrapText="1"/>
    </xf>
    <xf numFmtId="44" fontId="25" fillId="0" borderId="54" xfId="1" applyFont="1" applyBorder="1" applyAlignment="1" applyProtection="1">
      <alignment horizontal="center" vertical="center" wrapText="1"/>
    </xf>
    <xf numFmtId="44" fontId="25" fillId="0" borderId="57" xfId="1" applyFont="1" applyBorder="1" applyAlignment="1" applyProtection="1">
      <alignment horizontal="center" vertical="center" wrapText="1"/>
    </xf>
    <xf numFmtId="0" fontId="24" fillId="0" borderId="58" xfId="0" applyFont="1" applyBorder="1" applyAlignment="1" applyProtection="1">
      <alignment vertical="center"/>
    </xf>
    <xf numFmtId="0" fontId="24" fillId="0" borderId="38" xfId="0" applyFont="1" applyBorder="1" applyAlignment="1" applyProtection="1">
      <alignment vertical="center"/>
    </xf>
    <xf numFmtId="44" fontId="23" fillId="0" borderId="59" xfId="1" applyFont="1" applyBorder="1" applyAlignment="1" applyProtection="1">
      <alignment horizontal="center" vertical="center" wrapText="1"/>
    </xf>
    <xf numFmtId="0" fontId="24" fillId="0" borderId="6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44" fontId="23" fillId="0" borderId="61" xfId="1" applyFont="1" applyBorder="1" applyAlignment="1" applyProtection="1">
      <alignment horizontal="center" vertical="center" wrapText="1"/>
    </xf>
    <xf numFmtId="0" fontId="24" fillId="0" borderId="37" xfId="0" applyFont="1" applyBorder="1" applyAlignment="1" applyProtection="1">
      <alignment vertical="center"/>
    </xf>
    <xf numFmtId="0" fontId="24" fillId="0" borderId="62" xfId="0" applyFont="1" applyBorder="1" applyAlignment="1" applyProtection="1">
      <alignment vertical="center"/>
    </xf>
    <xf numFmtId="44" fontId="23" fillId="0" borderId="63" xfId="1" applyFont="1" applyBorder="1" applyAlignment="1" applyProtection="1">
      <alignment horizontal="center" vertical="center" wrapText="1"/>
    </xf>
    <xf numFmtId="44" fontId="0" fillId="0" borderId="45" xfId="1" applyFont="1" applyBorder="1" applyAlignment="1" applyProtection="1">
      <alignment horizontal="center" vertical="center" wrapText="1"/>
      <protection locked="0"/>
    </xf>
    <xf numFmtId="164" fontId="12" fillId="0" borderId="44" xfId="0" applyNumberFormat="1" applyFont="1" applyBorder="1" applyAlignment="1" applyProtection="1">
      <alignment horizontal="center" vertical="center" wrapText="1"/>
      <protection locked="0"/>
    </xf>
    <xf numFmtId="165" fontId="12" fillId="0" borderId="46" xfId="0" applyNumberFormat="1" applyFont="1" applyBorder="1" applyAlignment="1" applyProtection="1">
      <alignment horizontal="center" vertical="center" wrapText="1"/>
      <protection locked="0"/>
    </xf>
    <xf numFmtId="166" fontId="18" fillId="0" borderId="47" xfId="0" applyNumberFormat="1" applyFont="1" applyBorder="1" applyAlignment="1" applyProtection="1">
      <alignment horizontal="center" vertical="center" wrapText="1"/>
      <protection locked="0"/>
    </xf>
    <xf numFmtId="44" fontId="0" fillId="0" borderId="48" xfId="1" applyFont="1" applyBorder="1" applyAlignment="1" applyProtection="1">
      <alignment horizontal="center" vertical="center" wrapText="1"/>
      <protection locked="0"/>
    </xf>
    <xf numFmtId="4" fontId="18" fillId="0" borderId="47" xfId="0" applyNumberFormat="1" applyFont="1" applyBorder="1" applyAlignment="1" applyProtection="1">
      <alignment horizontal="center" vertical="center" wrapText="1"/>
      <protection locked="0"/>
    </xf>
    <xf numFmtId="2" fontId="0" fillId="0" borderId="64" xfId="0" applyNumberFormat="1" applyFont="1" applyBorder="1" applyAlignment="1" applyProtection="1">
      <alignment horizontal="center" vertical="center" wrapText="1"/>
      <protection locked="0"/>
    </xf>
    <xf numFmtId="0" fontId="12" fillId="0" borderId="8" xfId="0" applyFont="1" applyBorder="1" applyAlignment="1" applyProtection="1">
      <alignment horizontal="center" vertical="center" wrapText="1"/>
    </xf>
    <xf numFmtId="2" fontId="0" fillId="0" borderId="8" xfId="0" applyNumberFormat="1" applyFont="1" applyBorder="1" applyAlignment="1" applyProtection="1">
      <alignment horizontal="center" vertical="center" wrapText="1"/>
    </xf>
    <xf numFmtId="44" fontId="0" fillId="0" borderId="8" xfId="1" applyFont="1" applyBorder="1" applyAlignment="1" applyProtection="1">
      <alignment horizontal="center" vertical="center" wrapText="1"/>
    </xf>
    <xf numFmtId="44" fontId="0" fillId="0" borderId="9" xfId="1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2" fontId="0" fillId="0" borderId="11" xfId="0" applyNumberFormat="1" applyFont="1" applyBorder="1" applyAlignment="1" applyProtection="1">
      <alignment horizontal="center" vertical="center" wrapText="1"/>
    </xf>
    <xf numFmtId="164" fontId="12" fillId="0" borderId="46" xfId="0" applyNumberFormat="1" applyFont="1" applyBorder="1" applyAlignment="1" applyProtection="1">
      <alignment horizontal="center" vertical="center" wrapText="1"/>
      <protection locked="0"/>
    </xf>
    <xf numFmtId="2" fontId="18" fillId="0" borderId="8" xfId="0" applyNumberFormat="1" applyFont="1" applyBorder="1" applyAlignment="1" applyProtection="1">
      <alignment horizontal="center" vertical="center" wrapText="1"/>
      <protection locked="0"/>
    </xf>
    <xf numFmtId="2" fontId="18" fillId="0" borderId="47" xfId="0" applyNumberFormat="1" applyFont="1" applyBorder="1" applyAlignment="1" applyProtection="1">
      <alignment horizontal="center" vertical="center" wrapText="1"/>
      <protection locked="0"/>
    </xf>
    <xf numFmtId="44" fontId="18" fillId="0" borderId="8" xfId="1" applyFont="1" applyBorder="1" applyAlignment="1" applyProtection="1">
      <alignment horizontal="center" vertical="center" wrapText="1"/>
      <protection locked="0"/>
    </xf>
    <xf numFmtId="44" fontId="18" fillId="0" borderId="9" xfId="1" applyFont="1" applyBorder="1" applyAlignment="1" applyProtection="1">
      <alignment horizontal="center" vertical="center" wrapText="1"/>
      <protection locked="0"/>
    </xf>
    <xf numFmtId="2" fontId="18" fillId="0" borderId="8" xfId="0" applyNumberFormat="1" applyFont="1" applyBorder="1" applyAlignment="1" applyProtection="1">
      <alignment horizontal="center" vertical="center" wrapText="1"/>
    </xf>
    <xf numFmtId="44" fontId="18" fillId="0" borderId="8" xfId="1" applyFont="1" applyBorder="1" applyAlignment="1" applyProtection="1">
      <alignment horizontal="center" vertical="center" wrapText="1"/>
    </xf>
    <xf numFmtId="44" fontId="18" fillId="0" borderId="9" xfId="1" applyFont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4" fillId="2" borderId="16" xfId="2" applyFont="1" applyFill="1" applyBorder="1" applyAlignment="1" applyProtection="1">
      <alignment horizontal="left" vertical="center" wrapText="1"/>
    </xf>
    <xf numFmtId="0" fontId="5" fillId="0" borderId="16" xfId="3" applyFont="1" applyBorder="1" applyProtection="1">
      <alignment horizontal="left" vertical="top" wrapText="1"/>
    </xf>
    <xf numFmtId="0" fontId="0" fillId="0" borderId="0" xfId="0" applyFont="1" applyBorder="1" applyAlignment="1" applyProtection="1">
      <alignment horizontal="center" vertical="center"/>
      <protection locked="0"/>
    </xf>
    <xf numFmtId="165" fontId="12" fillId="0" borderId="0" xfId="0" applyNumberFormat="1" applyFont="1" applyBorder="1" applyAlignment="1" applyProtection="1">
      <alignment horizontal="center" vertical="center" wrapText="1"/>
      <protection locked="0"/>
    </xf>
    <xf numFmtId="2" fontId="0" fillId="0" borderId="0" xfId="0" applyNumberFormat="1" applyFont="1" applyBorder="1" applyAlignment="1" applyProtection="1">
      <alignment horizontal="center" vertical="center" wrapText="1"/>
      <protection locked="0"/>
    </xf>
    <xf numFmtId="44" fontId="0" fillId="0" borderId="0" xfId="1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</xf>
    <xf numFmtId="164" fontId="12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68" xfId="0" applyFont="1" applyBorder="1" applyAlignment="1" applyProtection="1">
      <alignment horizontal="center" vertical="center"/>
      <protection locked="0"/>
    </xf>
    <xf numFmtId="164" fontId="12" fillId="0" borderId="68" xfId="0" applyNumberFormat="1" applyFont="1" applyBorder="1" applyAlignment="1" applyProtection="1">
      <alignment horizontal="center" vertical="center" wrapText="1"/>
      <protection locked="0"/>
    </xf>
    <xf numFmtId="2" fontId="0" fillId="0" borderId="68" xfId="0" applyNumberFormat="1" applyFont="1" applyBorder="1" applyAlignment="1" applyProtection="1">
      <alignment horizontal="center" vertical="center" wrapText="1"/>
      <protection locked="0"/>
    </xf>
    <xf numFmtId="44" fontId="0" fillId="0" borderId="68" xfId="1" applyFont="1" applyBorder="1" applyAlignment="1" applyProtection="1">
      <alignment horizontal="center" vertical="center" wrapText="1"/>
      <protection locked="0"/>
    </xf>
    <xf numFmtId="44" fontId="0" fillId="0" borderId="67" xfId="1" applyFont="1" applyBorder="1" applyAlignment="1" applyProtection="1">
      <alignment horizontal="center" vertical="center" wrapText="1"/>
      <protection locked="0"/>
    </xf>
    <xf numFmtId="164" fontId="12" fillId="0" borderId="69" xfId="0" applyNumberFormat="1" applyFont="1" applyBorder="1" applyAlignment="1" applyProtection="1">
      <alignment horizontal="center" vertical="center" wrapText="1"/>
      <protection locked="0"/>
    </xf>
    <xf numFmtId="2" fontId="0" fillId="0" borderId="70" xfId="0" applyNumberFormat="1" applyFont="1" applyBorder="1" applyAlignment="1" applyProtection="1">
      <alignment horizontal="center" vertical="center" wrapText="1"/>
      <protection locked="0"/>
    </xf>
    <xf numFmtId="0" fontId="12" fillId="0" borderId="31" xfId="0" applyFont="1" applyBorder="1" applyAlignment="1" applyProtection="1">
      <alignment horizontal="center" vertical="center" wrapText="1"/>
    </xf>
    <xf numFmtId="2" fontId="0" fillId="0" borderId="31" xfId="0" applyNumberFormat="1" applyFont="1" applyBorder="1" applyAlignment="1" applyProtection="1">
      <alignment horizontal="center" vertical="center" wrapText="1"/>
      <protection locked="0"/>
    </xf>
    <xf numFmtId="44" fontId="0" fillId="0" borderId="31" xfId="1" applyFont="1" applyBorder="1" applyAlignment="1" applyProtection="1">
      <alignment horizontal="center" vertical="center" wrapText="1"/>
      <protection locked="0"/>
    </xf>
    <xf numFmtId="2" fontId="15" fillId="0" borderId="42" xfId="0" applyNumberFormat="1" applyFont="1" applyBorder="1" applyAlignment="1" applyProtection="1">
      <alignment horizontal="center" vertical="center" wrapText="1"/>
    </xf>
    <xf numFmtId="2" fontId="12" fillId="0" borderId="44" xfId="0" applyNumberFormat="1" applyFont="1" applyBorder="1" applyAlignment="1" applyProtection="1">
      <alignment horizontal="center" vertical="center" wrapText="1"/>
    </xf>
    <xf numFmtId="2" fontId="12" fillId="0" borderId="46" xfId="0" applyNumberFormat="1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65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66" xfId="0" applyFont="1" applyBorder="1" applyAlignment="1" applyProtection="1">
      <alignment horizontal="center" vertical="center" wrapText="1"/>
    </xf>
    <xf numFmtId="0" fontId="2" fillId="0" borderId="49" xfId="0" applyFont="1" applyBorder="1" applyAlignment="1" applyProtection="1">
      <alignment horizontal="center" vertical="center" wrapText="1"/>
    </xf>
    <xf numFmtId="0" fontId="2" fillId="0" borderId="50" xfId="0" applyFont="1" applyBorder="1" applyAlignment="1" applyProtection="1">
      <alignment horizontal="center" vertical="center" wrapText="1"/>
    </xf>
    <xf numFmtId="0" fontId="0" fillId="0" borderId="23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2" fillId="0" borderId="39" xfId="0" applyFont="1" applyBorder="1" applyAlignment="1" applyProtection="1">
      <alignment horizontal="center" vertical="top" wrapText="1"/>
    </xf>
    <xf numFmtId="0" fontId="22" fillId="0" borderId="40" xfId="0" applyFont="1" applyBorder="1" applyAlignment="1" applyProtection="1">
      <alignment horizontal="center" vertical="top" wrapText="1"/>
    </xf>
    <xf numFmtId="0" fontId="22" fillId="0" borderId="41" xfId="0" applyFont="1" applyBorder="1" applyAlignment="1" applyProtection="1">
      <alignment horizontal="center" vertical="top" wrapText="1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8" fillId="0" borderId="24" xfId="0" applyFont="1" applyBorder="1" applyAlignment="1" applyProtection="1">
      <alignment horizontal="right" vertical="center"/>
    </xf>
    <xf numFmtId="0" fontId="8" fillId="0" borderId="25" xfId="0" applyFont="1" applyBorder="1" applyAlignment="1" applyProtection="1">
      <alignment horizontal="right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center" vertical="center"/>
    </xf>
    <xf numFmtId="0" fontId="8" fillId="0" borderId="26" xfId="0" applyFont="1" applyBorder="1" applyAlignment="1" applyProtection="1">
      <alignment horizontal="center" vertical="center"/>
    </xf>
    <xf numFmtId="0" fontId="17" fillId="0" borderId="35" xfId="0" applyFont="1" applyBorder="1" applyAlignment="1" applyProtection="1">
      <alignment horizontal="center" vertical="center"/>
    </xf>
    <xf numFmtId="0" fontId="17" fillId="0" borderId="34" xfId="0" applyFont="1" applyBorder="1" applyAlignment="1" applyProtection="1">
      <alignment horizontal="center" vertical="center"/>
    </xf>
    <xf numFmtId="0" fontId="26" fillId="0" borderId="33" xfId="0" applyFont="1" applyBorder="1" applyAlignment="1" applyProtection="1">
      <alignment horizontal="center" vertical="center" wrapText="1"/>
    </xf>
    <xf numFmtId="0" fontId="26" fillId="0" borderId="33" xfId="0" applyFont="1" applyBorder="1" applyAlignment="1" applyProtection="1">
      <alignment horizontal="center" vertical="center"/>
    </xf>
    <xf numFmtId="0" fontId="26" fillId="0" borderId="36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right" vertical="center"/>
    </xf>
    <xf numFmtId="0" fontId="8" fillId="0" borderId="18" xfId="0" quotePrefix="1" applyFont="1" applyBorder="1" applyAlignment="1" applyProtection="1">
      <alignment horizontal="center" wrapText="1"/>
    </xf>
    <xf numFmtId="0" fontId="8" fillId="0" borderId="18" xfId="0" applyFont="1" applyBorder="1" applyAlignment="1" applyProtection="1">
      <alignment horizontal="center"/>
    </xf>
    <xf numFmtId="0" fontId="8" fillId="0" borderId="27" xfId="0" applyFont="1" applyBorder="1" applyAlignment="1" applyProtection="1">
      <alignment horizontal="right" vertical="center"/>
    </xf>
    <xf numFmtId="0" fontId="8" fillId="0" borderId="28" xfId="0" applyFont="1" applyBorder="1" applyAlignment="1" applyProtection="1">
      <alignment horizontal="right" vertical="center"/>
    </xf>
    <xf numFmtId="0" fontId="8" fillId="0" borderId="28" xfId="0" applyFont="1" applyBorder="1" applyAlignment="1" applyProtection="1">
      <alignment horizontal="center"/>
    </xf>
    <xf numFmtId="0" fontId="8" fillId="0" borderId="29" xfId="0" applyFont="1" applyBorder="1" applyAlignment="1" applyProtection="1">
      <alignment horizontal="center"/>
    </xf>
    <xf numFmtId="0" fontId="8" fillId="0" borderId="31" xfId="0" applyFont="1" applyBorder="1" applyAlignment="1" applyProtection="1">
      <alignment horizontal="right" vertical="center"/>
    </xf>
    <xf numFmtId="0" fontId="10" fillId="0" borderId="31" xfId="0" applyFont="1" applyBorder="1" applyAlignment="1" applyProtection="1">
      <alignment horizontal="center" vertical="center"/>
    </xf>
    <xf numFmtId="0" fontId="9" fillId="0" borderId="30" xfId="0" applyFont="1" applyBorder="1" applyAlignment="1" applyProtection="1">
      <alignment horizontal="right" vertical="center"/>
    </xf>
    <xf numFmtId="0" fontId="9" fillId="0" borderId="31" xfId="0" applyFont="1" applyBorder="1" applyAlignment="1" applyProtection="1">
      <alignment horizontal="right" vertical="center"/>
    </xf>
    <xf numFmtId="0" fontId="11" fillId="0" borderId="31" xfId="0" applyFont="1" applyBorder="1" applyAlignment="1" applyProtection="1">
      <alignment horizontal="center" vertical="center"/>
    </xf>
    <xf numFmtId="0" fontId="11" fillId="0" borderId="32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right" vertical="top"/>
    </xf>
    <xf numFmtId="0" fontId="9" fillId="0" borderId="18" xfId="0" applyFont="1" applyBorder="1" applyAlignment="1" applyProtection="1">
      <alignment horizontal="right" vertical="top"/>
    </xf>
    <xf numFmtId="0" fontId="9" fillId="0" borderId="19" xfId="0" applyFont="1" applyBorder="1" applyAlignment="1" applyProtection="1">
      <alignment horizontal="right" vertical="top"/>
    </xf>
    <xf numFmtId="0" fontId="9" fillId="0" borderId="0" xfId="0" applyFont="1" applyBorder="1" applyAlignment="1" applyProtection="1">
      <alignment horizontal="right" vertical="top"/>
    </xf>
    <xf numFmtId="0" fontId="9" fillId="0" borderId="20" xfId="0" applyFont="1" applyBorder="1" applyAlignment="1" applyProtection="1">
      <alignment horizontal="right" vertical="top"/>
    </xf>
    <xf numFmtId="0" fontId="9" fillId="0" borderId="21" xfId="0" applyFont="1" applyBorder="1" applyAlignment="1" applyProtection="1">
      <alignment horizontal="right" vertical="top"/>
    </xf>
    <xf numFmtId="0" fontId="13" fillId="0" borderId="33" xfId="0" quotePrefix="1" applyFont="1" applyBorder="1" applyAlignment="1" applyProtection="1">
      <alignment horizontal="left" wrapText="1"/>
    </xf>
    <xf numFmtId="0" fontId="13" fillId="0" borderId="33" xfId="0" applyFont="1" applyBorder="1" applyAlignment="1" applyProtection="1">
      <alignment horizontal="left"/>
    </xf>
    <xf numFmtId="0" fontId="13" fillId="0" borderId="34" xfId="0" applyFont="1" applyBorder="1" applyAlignment="1" applyProtection="1">
      <alignment horizontal="left"/>
    </xf>
    <xf numFmtId="0" fontId="13" fillId="0" borderId="25" xfId="0" quotePrefix="1" applyFont="1" applyBorder="1" applyAlignment="1" applyProtection="1">
      <alignment horizontal="left" wrapText="1"/>
    </xf>
    <xf numFmtId="0" fontId="13" fillId="0" borderId="25" xfId="0" applyFont="1" applyBorder="1" applyAlignment="1" applyProtection="1">
      <alignment horizontal="left"/>
    </xf>
    <xf numFmtId="0" fontId="13" fillId="0" borderId="26" xfId="0" applyFont="1" applyBorder="1" applyAlignment="1" applyProtection="1">
      <alignment horizontal="left"/>
    </xf>
    <xf numFmtId="0" fontId="13" fillId="0" borderId="28" xfId="0" quotePrefix="1" applyFont="1" applyBorder="1" applyAlignment="1" applyProtection="1">
      <alignment horizontal="left" wrapText="1"/>
    </xf>
    <xf numFmtId="0" fontId="13" fillId="0" borderId="28" xfId="0" applyFont="1" applyBorder="1" applyAlignment="1" applyProtection="1">
      <alignment horizontal="left"/>
    </xf>
    <xf numFmtId="0" fontId="13" fillId="0" borderId="29" xfId="0" applyFont="1" applyBorder="1" applyAlignment="1" applyProtection="1">
      <alignment horizontal="left"/>
    </xf>
    <xf numFmtId="0" fontId="2" fillId="0" borderId="52" xfId="0" applyFont="1" applyBorder="1" applyAlignment="1" applyProtection="1">
      <alignment horizontal="center" vertical="center" wrapText="1"/>
    </xf>
    <xf numFmtId="0" fontId="2" fillId="0" borderId="53" xfId="0" applyFont="1" applyBorder="1" applyAlignment="1" applyProtection="1">
      <alignment horizontal="center" vertical="center" wrapText="1"/>
    </xf>
    <xf numFmtId="0" fontId="2" fillId="0" borderId="55" xfId="0" applyFont="1" applyBorder="1" applyAlignment="1" applyProtection="1">
      <alignment horizontal="center" vertical="center" wrapText="1"/>
    </xf>
    <xf numFmtId="0" fontId="2" fillId="0" borderId="56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/>
    </xf>
    <xf numFmtId="0" fontId="16" fillId="0" borderId="36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0" fontId="8" fillId="0" borderId="28" xfId="0" applyFont="1" applyBorder="1" applyAlignment="1" applyProtection="1">
      <alignment horizontal="left"/>
    </xf>
    <xf numFmtId="0" fontId="8" fillId="0" borderId="29" xfId="0" applyFont="1" applyBorder="1" applyAlignment="1" applyProtection="1">
      <alignment horizontal="left"/>
    </xf>
    <xf numFmtId="0" fontId="10" fillId="0" borderId="25" xfId="0" applyFont="1" applyBorder="1" applyAlignment="1" applyProtection="1">
      <alignment horizontal="left" vertical="center"/>
    </xf>
    <xf numFmtId="0" fontId="10" fillId="0" borderId="26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top" wrapText="1"/>
    </xf>
  </cellXfs>
  <cellStyles count="7">
    <cellStyle name="ArtTitre" xfId="4" xr:uid="{65CEDFCF-A8DD-4364-978E-09F6FC28B9FA}"/>
    <cellStyle name="ChapTitre1" xfId="3" xr:uid="{D198B8E1-7C62-4D97-9D21-A20835BDC5E6}"/>
    <cellStyle name="ChapTitre2" xfId="5" xr:uid="{749B9F40-3AF0-4F39-ADA9-26BD0AD2353C}"/>
    <cellStyle name="ChapTitre3" xfId="6" xr:uid="{047ECF8F-B2F8-4687-9AFC-3AA7C12DDA71}"/>
    <cellStyle name="Monétaire" xfId="1" builtinId="4"/>
    <cellStyle name="Normal" xfId="0" builtinId="0"/>
    <cellStyle name="Numerotation" xfId="2" xr:uid="{97AAC7B6-D543-439B-B910-A1E15F8866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250371</xdr:colOff>
      <xdr:row>0</xdr:row>
      <xdr:rowOff>54428</xdr:rowOff>
    </xdr:from>
    <xdr:to>
      <xdr:col>1</xdr:col>
      <xdr:colOff>2130334</xdr:colOff>
      <xdr:row>1</xdr:row>
      <xdr:rowOff>4029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5FC3D97F-962B-4737-844A-7BA7AE589E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3514" y="54428"/>
          <a:ext cx="1876153" cy="686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81643</xdr:rowOff>
    </xdr:from>
    <xdr:to>
      <xdr:col>1</xdr:col>
      <xdr:colOff>1977118</xdr:colOff>
      <xdr:row>1</xdr:row>
      <xdr:rowOff>3229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0923739-6913-4A48-8D44-8CF64601E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393" y="81643"/>
          <a:ext cx="1879963" cy="6835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81643</xdr:rowOff>
    </xdr:from>
    <xdr:to>
      <xdr:col>1</xdr:col>
      <xdr:colOff>1975213</xdr:colOff>
      <xdr:row>0</xdr:row>
      <xdr:rowOff>769871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CEF0DF6-FEC9-4497-94B8-D3CC9EF49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81643"/>
          <a:ext cx="1879963" cy="6876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252132</xdr:colOff>
      <xdr:row>0</xdr:row>
      <xdr:rowOff>104055</xdr:rowOff>
    </xdr:from>
    <xdr:to>
      <xdr:col>1</xdr:col>
      <xdr:colOff>2132095</xdr:colOff>
      <xdr:row>0</xdr:row>
      <xdr:rowOff>796653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D4FB18C-F50A-47DC-B057-B753E3FD0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073" y="104055"/>
          <a:ext cx="1879963" cy="6887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252132</xdr:colOff>
      <xdr:row>0</xdr:row>
      <xdr:rowOff>104055</xdr:rowOff>
    </xdr:from>
    <xdr:to>
      <xdr:col>1</xdr:col>
      <xdr:colOff>2132095</xdr:colOff>
      <xdr:row>0</xdr:row>
      <xdr:rowOff>793403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45C18D1-6DAB-4251-AFB3-C12AC4E9B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" y="104055"/>
          <a:ext cx="1879963" cy="68878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44823</xdr:colOff>
      <xdr:row>0</xdr:row>
      <xdr:rowOff>134470</xdr:rowOff>
    </xdr:from>
    <xdr:to>
      <xdr:col>1</xdr:col>
      <xdr:colOff>1940026</xdr:colOff>
      <xdr:row>0</xdr:row>
      <xdr:rowOff>835248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7B29236A-5697-4065-AE9F-AE661E78D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764" y="134470"/>
          <a:ext cx="1879963" cy="689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45C74-5594-4703-AD44-AE86EDE34566}">
  <sheetPr>
    <pageSetUpPr fitToPage="1"/>
  </sheetPr>
  <dimension ref="A1:ZT48"/>
  <sheetViews>
    <sheetView showGridLines="0" tabSelected="1" view="pageBreakPreview" zoomScaleNormal="100" zoomScaleSheetLayoutView="100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A12" sqref="A12:B12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5" width="10.7109375" style="1" customWidth="1"/>
    <col min="16" max="16" width="16.710937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57.75" customHeight="1" x14ac:dyDescent="0.25">
      <c r="A1" s="148"/>
      <c r="B1" s="149"/>
      <c r="C1" s="158" t="s">
        <v>540</v>
      </c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60"/>
      <c r="O1" s="156" t="s">
        <v>116</v>
      </c>
      <c r="P1" s="157"/>
    </row>
    <row r="2" spans="1:696" ht="15.75" x14ac:dyDescent="0.25">
      <c r="A2" s="150" t="s">
        <v>33</v>
      </c>
      <c r="B2" s="151"/>
      <c r="C2" s="152" t="s">
        <v>34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</row>
    <row r="3" spans="1:696" x14ac:dyDescent="0.25">
      <c r="A3" s="150" t="s">
        <v>31</v>
      </c>
      <c r="B3" s="151"/>
      <c r="C3" s="154" t="s">
        <v>35</v>
      </c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5"/>
    </row>
    <row r="4" spans="1:696" ht="15.75" thickBot="1" x14ac:dyDescent="0.3">
      <c r="A4" s="164" t="s">
        <v>32</v>
      </c>
      <c r="B4" s="165"/>
      <c r="C4" s="166" t="s">
        <v>117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7"/>
    </row>
    <row r="5" spans="1:696" ht="16.5" thickBot="1" x14ac:dyDescent="0.3">
      <c r="A5" s="168"/>
      <c r="B5" s="168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696" ht="18.75" thickBot="1" x14ac:dyDescent="0.3">
      <c r="A6" s="170" t="s">
        <v>36</v>
      </c>
      <c r="B6" s="171"/>
      <c r="C6" s="172" t="s">
        <v>37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3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ht="15" customHeight="1" x14ac:dyDescent="0.25">
      <c r="A8" s="174" t="s">
        <v>38</v>
      </c>
      <c r="B8" s="175"/>
      <c r="C8" s="180" t="s">
        <v>40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2"/>
    </row>
    <row r="9" spans="1:696" ht="15" customHeight="1" x14ac:dyDescent="0.25">
      <c r="A9" s="176"/>
      <c r="B9" s="177"/>
      <c r="C9" s="183" t="s">
        <v>44</v>
      </c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5"/>
    </row>
    <row r="10" spans="1:696" ht="15" customHeight="1" x14ac:dyDescent="0.25">
      <c r="A10" s="176"/>
      <c r="B10" s="177"/>
      <c r="C10" s="183" t="s">
        <v>39</v>
      </c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696" ht="15.75" customHeight="1" thickBot="1" x14ac:dyDescent="0.3">
      <c r="A11" s="178"/>
      <c r="B11" s="179"/>
      <c r="C11" s="186" t="s">
        <v>41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8"/>
    </row>
    <row r="12" spans="1:696" x14ac:dyDescent="0.25">
      <c r="A12" s="161"/>
      <c r="B12" s="161"/>
      <c r="C12" s="162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</row>
    <row r="13" spans="1:696" ht="15.75" thickBot="1" x14ac:dyDescent="0.3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</row>
    <row r="14" spans="1:696" ht="31.5" customHeight="1" x14ac:dyDescent="0.25">
      <c r="A14" s="2"/>
      <c r="B14" s="3"/>
      <c r="C14" s="4"/>
      <c r="D14" s="142" t="s">
        <v>541</v>
      </c>
      <c r="E14" s="143"/>
      <c r="F14" s="143"/>
      <c r="G14" s="144"/>
      <c r="H14" s="65"/>
      <c r="I14" s="142" t="s">
        <v>542</v>
      </c>
      <c r="J14" s="143"/>
      <c r="K14" s="143"/>
      <c r="L14" s="144"/>
      <c r="M14" s="15"/>
      <c r="N14" s="145" t="s">
        <v>544</v>
      </c>
      <c r="O14" s="146"/>
      <c r="P14" s="147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132" t="s">
        <v>42</v>
      </c>
      <c r="O15" s="19" t="s">
        <v>43</v>
      </c>
      <c r="P15" s="69" t="s">
        <v>46</v>
      </c>
    </row>
    <row r="16" spans="1:696" ht="15.75" x14ac:dyDescent="0.25">
      <c r="A16" s="6" t="s">
        <v>3</v>
      </c>
      <c r="B16" s="7" t="s">
        <v>47</v>
      </c>
      <c r="C16" s="8"/>
      <c r="D16" s="97"/>
      <c r="E16" s="98"/>
      <c r="F16" s="99"/>
      <c r="G16" s="100"/>
      <c r="H16" s="101"/>
      <c r="I16" s="102"/>
      <c r="J16" s="98"/>
      <c r="K16" s="99"/>
      <c r="L16" s="100"/>
      <c r="M16" s="67"/>
      <c r="N16" s="133"/>
      <c r="O16" s="28">
        <f>E16+J16</f>
        <v>0</v>
      </c>
      <c r="P16" s="90">
        <f>G16+L16</f>
        <v>0</v>
      </c>
      <c r="ZS16" s="1" t="s">
        <v>1</v>
      </c>
      <c r="ZT16" s="9"/>
    </row>
    <row r="17" spans="1:696" x14ac:dyDescent="0.25">
      <c r="A17" s="13" t="s">
        <v>4</v>
      </c>
      <c r="B17" s="14" t="s">
        <v>48</v>
      </c>
      <c r="C17" s="12" t="s">
        <v>2</v>
      </c>
      <c r="D17" s="26"/>
      <c r="E17" s="28"/>
      <c r="F17" s="76"/>
      <c r="G17" s="30"/>
      <c r="H17" s="101"/>
      <c r="I17" s="25"/>
      <c r="J17" s="28"/>
      <c r="K17" s="76"/>
      <c r="L17" s="30"/>
      <c r="M17" s="67"/>
      <c r="N17" s="133"/>
      <c r="O17" s="28">
        <f t="shared" ref="O17:O23" si="0">E17+J17</f>
        <v>0</v>
      </c>
      <c r="P17" s="90">
        <f t="shared" ref="P17:P23" si="1">G17+L17</f>
        <v>0</v>
      </c>
      <c r="ZS17" s="1" t="s">
        <v>7</v>
      </c>
      <c r="ZT17" s="9" t="s">
        <v>49</v>
      </c>
    </row>
    <row r="18" spans="1:696" x14ac:dyDescent="0.25">
      <c r="A18" s="10" t="s">
        <v>18</v>
      </c>
      <c r="B18" s="11" t="s">
        <v>543</v>
      </c>
      <c r="C18" s="12" t="s">
        <v>2</v>
      </c>
      <c r="D18" s="26">
        <v>1</v>
      </c>
      <c r="E18" s="28"/>
      <c r="F18" s="76"/>
      <c r="G18" s="30"/>
      <c r="H18" s="101"/>
      <c r="I18" s="25">
        <v>1</v>
      </c>
      <c r="J18" s="28"/>
      <c r="K18" s="76"/>
      <c r="L18" s="30"/>
      <c r="M18" s="67"/>
      <c r="N18" s="133">
        <f>D18+I18</f>
        <v>2</v>
      </c>
      <c r="O18" s="28">
        <f t="shared" si="0"/>
        <v>0</v>
      </c>
      <c r="P18" s="90">
        <f t="shared" si="1"/>
        <v>0</v>
      </c>
      <c r="ZS18" s="1" t="s">
        <v>7</v>
      </c>
      <c r="ZT18" s="9" t="s">
        <v>50</v>
      </c>
    </row>
    <row r="19" spans="1:696" ht="15.75" x14ac:dyDescent="0.25">
      <c r="A19" s="6" t="s">
        <v>19</v>
      </c>
      <c r="B19" s="7" t="s">
        <v>51</v>
      </c>
      <c r="C19" s="12" t="s">
        <v>552</v>
      </c>
      <c r="D19" s="26"/>
      <c r="E19" s="28"/>
      <c r="F19" s="76"/>
      <c r="G19" s="30"/>
      <c r="H19" s="101"/>
      <c r="I19" s="25"/>
      <c r="J19" s="28"/>
      <c r="K19" s="76"/>
      <c r="L19" s="30"/>
      <c r="M19" s="67"/>
      <c r="N19" s="133"/>
      <c r="O19" s="28">
        <f t="shared" si="0"/>
        <v>0</v>
      </c>
      <c r="P19" s="90">
        <f t="shared" si="1"/>
        <v>0</v>
      </c>
      <c r="ZS19" s="1" t="s">
        <v>7</v>
      </c>
      <c r="ZT19" s="9" t="s">
        <v>52</v>
      </c>
    </row>
    <row r="20" spans="1:696" ht="31.5" x14ac:dyDescent="0.25">
      <c r="A20" s="6" t="s">
        <v>21</v>
      </c>
      <c r="B20" s="7" t="s">
        <v>553</v>
      </c>
      <c r="C20" s="12" t="s">
        <v>2</v>
      </c>
      <c r="D20" s="26"/>
      <c r="E20" s="28"/>
      <c r="F20" s="76"/>
      <c r="G20" s="30"/>
      <c r="H20" s="101"/>
      <c r="I20" s="25"/>
      <c r="J20" s="28"/>
      <c r="K20" s="76"/>
      <c r="L20" s="30"/>
      <c r="M20" s="67"/>
      <c r="N20" s="133"/>
      <c r="O20" s="28">
        <f t="shared" si="0"/>
        <v>0</v>
      </c>
      <c r="P20" s="90">
        <f t="shared" si="1"/>
        <v>0</v>
      </c>
      <c r="ZS20" s="1" t="s">
        <v>7</v>
      </c>
      <c r="ZT20" s="9" t="s">
        <v>53</v>
      </c>
    </row>
    <row r="21" spans="1:696" ht="15.75" x14ac:dyDescent="0.25">
      <c r="A21" s="6" t="s">
        <v>24</v>
      </c>
      <c r="B21" s="7" t="s">
        <v>54</v>
      </c>
      <c r="C21" s="8"/>
      <c r="D21" s="26"/>
      <c r="E21" s="28"/>
      <c r="F21" s="76"/>
      <c r="G21" s="30"/>
      <c r="H21" s="101"/>
      <c r="I21" s="25"/>
      <c r="J21" s="28"/>
      <c r="K21" s="76"/>
      <c r="L21" s="30"/>
      <c r="M21" s="67"/>
      <c r="N21" s="133"/>
      <c r="O21" s="28">
        <f t="shared" si="0"/>
        <v>0</v>
      </c>
      <c r="P21" s="90">
        <f t="shared" si="1"/>
        <v>0</v>
      </c>
      <c r="ZS21" s="1" t="s">
        <v>7</v>
      </c>
      <c r="ZT21" s="9" t="s">
        <v>59</v>
      </c>
    </row>
    <row r="22" spans="1:696" x14ac:dyDescent="0.25">
      <c r="A22" s="13" t="s">
        <v>55</v>
      </c>
      <c r="B22" s="14" t="s">
        <v>56</v>
      </c>
      <c r="C22" s="12" t="s">
        <v>0</v>
      </c>
      <c r="D22" s="26"/>
      <c r="E22" s="28"/>
      <c r="F22" s="76"/>
      <c r="G22" s="30"/>
      <c r="H22" s="101"/>
      <c r="I22" s="25"/>
      <c r="J22" s="28"/>
      <c r="K22" s="76"/>
      <c r="L22" s="30"/>
      <c r="M22" s="67"/>
      <c r="N22" s="133"/>
      <c r="O22" s="28">
        <f t="shared" si="0"/>
        <v>0</v>
      </c>
      <c r="P22" s="90">
        <f t="shared" si="1"/>
        <v>0</v>
      </c>
      <c r="ZS22" s="1" t="s">
        <v>7</v>
      </c>
      <c r="ZT22" s="9" t="s">
        <v>62</v>
      </c>
    </row>
    <row r="23" spans="1:696" x14ac:dyDescent="0.25">
      <c r="A23" s="10" t="s">
        <v>57</v>
      </c>
      <c r="B23" s="11" t="s">
        <v>58</v>
      </c>
      <c r="C23" s="12" t="s">
        <v>0</v>
      </c>
      <c r="D23" s="26"/>
      <c r="E23" s="28"/>
      <c r="F23" s="76"/>
      <c r="G23" s="30"/>
      <c r="H23" s="101"/>
      <c r="I23" s="25"/>
      <c r="J23" s="28"/>
      <c r="K23" s="76"/>
      <c r="L23" s="30"/>
      <c r="M23" s="67"/>
      <c r="N23" s="133"/>
      <c r="O23" s="28">
        <f t="shared" si="0"/>
        <v>0</v>
      </c>
      <c r="P23" s="90">
        <f t="shared" si="1"/>
        <v>0</v>
      </c>
      <c r="ZS23" s="1" t="s">
        <v>7</v>
      </c>
      <c r="ZT23" s="9" t="s">
        <v>65</v>
      </c>
    </row>
    <row r="24" spans="1:696" x14ac:dyDescent="0.25">
      <c r="A24" s="10" t="s">
        <v>60</v>
      </c>
      <c r="B24" s="11" t="s">
        <v>61</v>
      </c>
      <c r="C24" s="12" t="s">
        <v>0</v>
      </c>
      <c r="D24" s="26"/>
      <c r="E24" s="28"/>
      <c r="F24" s="76"/>
      <c r="G24" s="30"/>
      <c r="H24" s="101"/>
      <c r="I24" s="25"/>
      <c r="J24" s="28"/>
      <c r="K24" s="76"/>
      <c r="L24" s="30"/>
      <c r="M24" s="67"/>
      <c r="N24" s="133"/>
      <c r="O24" s="28">
        <f t="shared" ref="O24:O39" si="2">E24+J26</f>
        <v>0</v>
      </c>
      <c r="P24" s="90">
        <f t="shared" ref="P24:P39" si="3">G24+L26</f>
        <v>0</v>
      </c>
      <c r="ZS24" s="1" t="s">
        <v>7</v>
      </c>
      <c r="ZT24" s="9" t="s">
        <v>68</v>
      </c>
    </row>
    <row r="25" spans="1:696" x14ac:dyDescent="0.25">
      <c r="A25" s="10" t="s">
        <v>63</v>
      </c>
      <c r="B25" s="11" t="s">
        <v>64</v>
      </c>
      <c r="C25" s="12" t="s">
        <v>0</v>
      </c>
      <c r="D25" s="26"/>
      <c r="E25" s="28"/>
      <c r="F25" s="76"/>
      <c r="G25" s="30"/>
      <c r="H25" s="101"/>
      <c r="I25" s="25"/>
      <c r="J25" s="28"/>
      <c r="K25" s="76"/>
      <c r="L25" s="30"/>
      <c r="M25" s="67"/>
      <c r="N25" s="133"/>
      <c r="O25" s="28">
        <f t="shared" si="2"/>
        <v>0</v>
      </c>
      <c r="P25" s="90">
        <f t="shared" si="3"/>
        <v>0</v>
      </c>
      <c r="ZS25" s="1" t="s">
        <v>7</v>
      </c>
      <c r="ZT25" s="9" t="s">
        <v>71</v>
      </c>
    </row>
    <row r="26" spans="1:696" x14ac:dyDescent="0.25">
      <c r="A26" s="10" t="s">
        <v>66</v>
      </c>
      <c r="B26" s="11" t="s">
        <v>67</v>
      </c>
      <c r="C26" s="12" t="s">
        <v>0</v>
      </c>
      <c r="D26" s="26"/>
      <c r="E26" s="28"/>
      <c r="F26" s="76"/>
      <c r="G26" s="30"/>
      <c r="H26" s="101"/>
      <c r="I26" s="25">
        <v>1</v>
      </c>
      <c r="J26" s="28"/>
      <c r="K26" s="76"/>
      <c r="L26" s="30"/>
      <c r="M26" s="67"/>
      <c r="N26" s="133">
        <f t="shared" ref="N26:N39" si="4">D26+I26</f>
        <v>1</v>
      </c>
      <c r="O26" s="28">
        <f t="shared" si="2"/>
        <v>0</v>
      </c>
      <c r="P26" s="90">
        <f t="shared" si="3"/>
        <v>0</v>
      </c>
      <c r="ZS26" s="1" t="s">
        <v>7</v>
      </c>
      <c r="ZT26" s="9" t="s">
        <v>74</v>
      </c>
    </row>
    <row r="27" spans="1:696" x14ac:dyDescent="0.25">
      <c r="A27" s="10" t="s">
        <v>69</v>
      </c>
      <c r="B27" s="11" t="s">
        <v>70</v>
      </c>
      <c r="C27" s="12" t="s">
        <v>0</v>
      </c>
      <c r="D27" s="27"/>
      <c r="E27" s="28"/>
      <c r="F27" s="76"/>
      <c r="G27" s="30"/>
      <c r="H27" s="101"/>
      <c r="I27" s="25"/>
      <c r="J27" s="28"/>
      <c r="K27" s="76"/>
      <c r="L27" s="30"/>
      <c r="M27" s="67"/>
      <c r="N27" s="133"/>
      <c r="O27" s="28">
        <f t="shared" si="2"/>
        <v>0</v>
      </c>
      <c r="P27" s="90">
        <f t="shared" si="3"/>
        <v>0</v>
      </c>
      <c r="ZS27" s="1" t="s">
        <v>7</v>
      </c>
      <c r="ZT27" s="9" t="s">
        <v>77</v>
      </c>
    </row>
    <row r="28" spans="1:696" x14ac:dyDescent="0.25">
      <c r="A28" s="10" t="s">
        <v>72</v>
      </c>
      <c r="B28" s="11" t="s">
        <v>73</v>
      </c>
      <c r="C28" s="12" t="s">
        <v>0</v>
      </c>
      <c r="D28" s="27"/>
      <c r="E28" s="28"/>
      <c r="F28" s="76"/>
      <c r="G28" s="30"/>
      <c r="H28" s="101"/>
      <c r="I28" s="25"/>
      <c r="J28" s="28"/>
      <c r="K28" s="76"/>
      <c r="L28" s="30"/>
      <c r="M28" s="67"/>
      <c r="N28" s="133"/>
      <c r="O28" s="28">
        <f t="shared" si="2"/>
        <v>0</v>
      </c>
      <c r="P28" s="90">
        <f t="shared" si="3"/>
        <v>0</v>
      </c>
      <c r="ZS28" s="1" t="s">
        <v>7</v>
      </c>
      <c r="ZT28" s="9" t="s">
        <v>80</v>
      </c>
    </row>
    <row r="29" spans="1:696" x14ac:dyDescent="0.25">
      <c r="A29" s="10" t="s">
        <v>75</v>
      </c>
      <c r="B29" s="11" t="s">
        <v>76</v>
      </c>
      <c r="C29" s="12" t="s">
        <v>6</v>
      </c>
      <c r="D29" s="27"/>
      <c r="E29" s="28"/>
      <c r="F29" s="76"/>
      <c r="G29" s="30"/>
      <c r="H29" s="101"/>
      <c r="I29" s="24"/>
      <c r="J29" s="28"/>
      <c r="K29" s="76"/>
      <c r="L29" s="30"/>
      <c r="M29" s="67"/>
      <c r="N29" s="133"/>
      <c r="O29" s="28">
        <f t="shared" si="2"/>
        <v>0</v>
      </c>
      <c r="P29" s="90">
        <f t="shared" si="3"/>
        <v>0</v>
      </c>
      <c r="ZS29" s="1" t="s">
        <v>7</v>
      </c>
      <c r="ZT29" s="9" t="s">
        <v>83</v>
      </c>
    </row>
    <row r="30" spans="1:696" x14ac:dyDescent="0.25">
      <c r="A30" s="10" t="s">
        <v>78</v>
      </c>
      <c r="B30" s="11" t="s">
        <v>79</v>
      </c>
      <c r="C30" s="12" t="s">
        <v>6</v>
      </c>
      <c r="D30" s="27"/>
      <c r="E30" s="28"/>
      <c r="F30" s="76"/>
      <c r="G30" s="30"/>
      <c r="H30" s="101"/>
      <c r="I30" s="24"/>
      <c r="J30" s="28"/>
      <c r="K30" s="76"/>
      <c r="L30" s="30"/>
      <c r="M30" s="67"/>
      <c r="N30" s="133"/>
      <c r="O30" s="28">
        <f t="shared" si="2"/>
        <v>0</v>
      </c>
      <c r="P30" s="90">
        <f t="shared" si="3"/>
        <v>0</v>
      </c>
      <c r="ZS30" s="1" t="s">
        <v>7</v>
      </c>
      <c r="ZT30" s="9" t="s">
        <v>86</v>
      </c>
    </row>
    <row r="31" spans="1:696" x14ac:dyDescent="0.25">
      <c r="A31" s="10" t="s">
        <v>81</v>
      </c>
      <c r="B31" s="11" t="s">
        <v>82</v>
      </c>
      <c r="C31" s="12" t="s">
        <v>6</v>
      </c>
      <c r="D31" s="27"/>
      <c r="E31" s="28"/>
      <c r="F31" s="76"/>
      <c r="G31" s="30"/>
      <c r="H31" s="101"/>
      <c r="I31" s="24">
        <v>7.45</v>
      </c>
      <c r="J31" s="28"/>
      <c r="K31" s="76"/>
      <c r="L31" s="30"/>
      <c r="M31" s="67"/>
      <c r="N31" s="133">
        <f t="shared" si="4"/>
        <v>7.45</v>
      </c>
      <c r="O31" s="28">
        <f t="shared" si="2"/>
        <v>0</v>
      </c>
      <c r="P31" s="90">
        <f t="shared" si="3"/>
        <v>0</v>
      </c>
      <c r="ZS31" s="1" t="s">
        <v>7</v>
      </c>
      <c r="ZT31" s="9" t="s">
        <v>89</v>
      </c>
    </row>
    <row r="32" spans="1:696" x14ac:dyDescent="0.25">
      <c r="A32" s="10" t="s">
        <v>84</v>
      </c>
      <c r="B32" s="11" t="s">
        <v>85</v>
      </c>
      <c r="C32" s="12" t="s">
        <v>6</v>
      </c>
      <c r="D32" s="26"/>
      <c r="E32" s="28"/>
      <c r="F32" s="76"/>
      <c r="G32" s="30"/>
      <c r="H32" s="101"/>
      <c r="I32" s="24"/>
      <c r="J32" s="28"/>
      <c r="K32" s="76"/>
      <c r="L32" s="30"/>
      <c r="M32" s="67"/>
      <c r="N32" s="133"/>
      <c r="O32" s="28">
        <f t="shared" si="2"/>
        <v>0</v>
      </c>
      <c r="P32" s="90">
        <f t="shared" si="3"/>
        <v>0</v>
      </c>
      <c r="ZS32" s="1" t="s">
        <v>7</v>
      </c>
      <c r="ZT32" s="9" t="s">
        <v>92</v>
      </c>
    </row>
    <row r="33" spans="1:696" x14ac:dyDescent="0.25">
      <c r="A33" s="10" t="s">
        <v>87</v>
      </c>
      <c r="B33" s="11" t="s">
        <v>88</v>
      </c>
      <c r="C33" s="12" t="s">
        <v>6</v>
      </c>
      <c r="D33" s="26"/>
      <c r="E33" s="28"/>
      <c r="F33" s="76"/>
      <c r="G33" s="30"/>
      <c r="H33" s="101"/>
      <c r="I33" s="24"/>
      <c r="J33" s="28"/>
      <c r="K33" s="76"/>
      <c r="L33" s="30"/>
      <c r="M33" s="67"/>
      <c r="N33" s="133"/>
      <c r="O33" s="28">
        <f t="shared" si="2"/>
        <v>0</v>
      </c>
      <c r="P33" s="90">
        <f t="shared" si="3"/>
        <v>0</v>
      </c>
      <c r="ZS33" s="1" t="s">
        <v>7</v>
      </c>
      <c r="ZT33" s="9" t="s">
        <v>95</v>
      </c>
    </row>
    <row r="34" spans="1:696" x14ac:dyDescent="0.25">
      <c r="A34" s="10" t="s">
        <v>90</v>
      </c>
      <c r="B34" s="11" t="s">
        <v>91</v>
      </c>
      <c r="C34" s="12" t="s">
        <v>0</v>
      </c>
      <c r="D34" s="26"/>
      <c r="E34" s="28"/>
      <c r="F34" s="76"/>
      <c r="G34" s="30"/>
      <c r="H34" s="101"/>
      <c r="I34" s="25"/>
      <c r="J34" s="28"/>
      <c r="K34" s="76"/>
      <c r="L34" s="30"/>
      <c r="M34" s="67"/>
      <c r="N34" s="133"/>
      <c r="O34" s="28">
        <f t="shared" si="2"/>
        <v>0</v>
      </c>
      <c r="P34" s="90">
        <f t="shared" si="3"/>
        <v>0</v>
      </c>
      <c r="ZS34" s="1" t="s">
        <v>7</v>
      </c>
      <c r="ZT34" s="9" t="s">
        <v>98</v>
      </c>
    </row>
    <row r="35" spans="1:696" x14ac:dyDescent="0.25">
      <c r="A35" s="10" t="s">
        <v>93</v>
      </c>
      <c r="B35" s="11" t="s">
        <v>94</v>
      </c>
      <c r="C35" s="12" t="s">
        <v>0</v>
      </c>
      <c r="D35" s="26"/>
      <c r="E35" s="28"/>
      <c r="F35" s="76"/>
      <c r="G35" s="30"/>
      <c r="H35" s="101"/>
      <c r="I35" s="25">
        <v>1</v>
      </c>
      <c r="J35" s="28"/>
      <c r="K35" s="76"/>
      <c r="L35" s="30"/>
      <c r="M35" s="67"/>
      <c r="N35" s="133">
        <f t="shared" si="4"/>
        <v>1</v>
      </c>
      <c r="O35" s="28">
        <f t="shared" si="2"/>
        <v>0</v>
      </c>
      <c r="P35" s="90">
        <f t="shared" si="3"/>
        <v>0</v>
      </c>
      <c r="ZS35" s="1" t="s">
        <v>7</v>
      </c>
      <c r="ZT35" s="9" t="s">
        <v>101</v>
      </c>
    </row>
    <row r="36" spans="1:696" x14ac:dyDescent="0.25">
      <c r="A36" s="10" t="s">
        <v>96</v>
      </c>
      <c r="B36" s="11" t="s">
        <v>97</v>
      </c>
      <c r="C36" s="12" t="s">
        <v>2</v>
      </c>
      <c r="D36" s="26"/>
      <c r="E36" s="28"/>
      <c r="F36" s="76"/>
      <c r="G36" s="30"/>
      <c r="H36" s="101"/>
      <c r="I36" s="25"/>
      <c r="J36" s="28"/>
      <c r="K36" s="76"/>
      <c r="L36" s="30"/>
      <c r="M36" s="67"/>
      <c r="N36" s="133"/>
      <c r="O36" s="28">
        <f t="shared" si="2"/>
        <v>0</v>
      </c>
      <c r="P36" s="90">
        <f t="shared" si="3"/>
        <v>0</v>
      </c>
      <c r="ZS36" s="1" t="s">
        <v>7</v>
      </c>
      <c r="ZT36" s="9" t="s">
        <v>104</v>
      </c>
    </row>
    <row r="37" spans="1:696" x14ac:dyDescent="0.25">
      <c r="A37" s="10" t="s">
        <v>99</v>
      </c>
      <c r="B37" s="11" t="s">
        <v>100</v>
      </c>
      <c r="C37" s="12" t="s">
        <v>2</v>
      </c>
      <c r="D37" s="26"/>
      <c r="E37" s="28"/>
      <c r="F37" s="76"/>
      <c r="G37" s="30"/>
      <c r="H37" s="101"/>
      <c r="I37" s="25"/>
      <c r="J37" s="28"/>
      <c r="K37" s="76"/>
      <c r="L37" s="30"/>
      <c r="M37" s="67"/>
      <c r="N37" s="133"/>
      <c r="O37" s="28">
        <f t="shared" si="2"/>
        <v>0</v>
      </c>
      <c r="P37" s="90">
        <f t="shared" si="3"/>
        <v>0</v>
      </c>
      <c r="ZT37" s="9"/>
    </row>
    <row r="38" spans="1:696" x14ac:dyDescent="0.25">
      <c r="A38" s="10" t="s">
        <v>102</v>
      </c>
      <c r="B38" s="11" t="s">
        <v>103</v>
      </c>
      <c r="C38" s="12" t="s">
        <v>0</v>
      </c>
      <c r="D38" s="27"/>
      <c r="E38" s="28"/>
      <c r="F38" s="76"/>
      <c r="G38" s="30"/>
      <c r="H38" s="101"/>
      <c r="I38" s="25">
        <v>1</v>
      </c>
      <c r="J38" s="28"/>
      <c r="K38" s="76"/>
      <c r="L38" s="30"/>
      <c r="M38" s="67"/>
      <c r="N38" s="133">
        <f t="shared" si="4"/>
        <v>1</v>
      </c>
      <c r="O38" s="28">
        <f t="shared" si="2"/>
        <v>0</v>
      </c>
      <c r="P38" s="90">
        <f t="shared" si="3"/>
        <v>0</v>
      </c>
      <c r="ZS38" s="1" t="s">
        <v>7</v>
      </c>
      <c r="ZT38" s="9" t="s">
        <v>106</v>
      </c>
    </row>
    <row r="39" spans="1:696" ht="31.5" x14ac:dyDescent="0.25">
      <c r="A39" s="21" t="s">
        <v>25</v>
      </c>
      <c r="B39" s="7" t="s">
        <v>557</v>
      </c>
      <c r="C39" s="12" t="s">
        <v>2</v>
      </c>
      <c r="D39" s="27"/>
      <c r="E39" s="28"/>
      <c r="F39" s="76"/>
      <c r="G39" s="30"/>
      <c r="H39" s="101"/>
      <c r="I39" s="25">
        <v>1</v>
      </c>
      <c r="J39" s="28"/>
      <c r="K39" s="76"/>
      <c r="L39" s="30"/>
      <c r="M39" s="67"/>
      <c r="N39" s="133">
        <f t="shared" si="4"/>
        <v>1</v>
      </c>
      <c r="O39" s="28">
        <f t="shared" si="2"/>
        <v>0</v>
      </c>
      <c r="P39" s="90">
        <f t="shared" si="3"/>
        <v>0</v>
      </c>
      <c r="ZS39" s="1" t="s">
        <v>7</v>
      </c>
      <c r="ZT39" s="9" t="s">
        <v>109</v>
      </c>
    </row>
    <row r="40" spans="1:696" ht="31.5" x14ac:dyDescent="0.25">
      <c r="A40" s="21" t="s">
        <v>107</v>
      </c>
      <c r="B40" s="7" t="s">
        <v>105</v>
      </c>
      <c r="C40" s="22" t="s">
        <v>6</v>
      </c>
      <c r="D40" s="26"/>
      <c r="E40" s="28"/>
      <c r="F40" s="76"/>
      <c r="G40" s="30"/>
      <c r="H40" s="101"/>
      <c r="I40" s="24"/>
      <c r="J40" s="28"/>
      <c r="K40" s="76"/>
      <c r="L40" s="30"/>
      <c r="M40" s="67"/>
      <c r="N40" s="133"/>
      <c r="O40" s="28">
        <f t="shared" ref="O40" si="5">E40+J42</f>
        <v>0</v>
      </c>
      <c r="P40" s="90">
        <f t="shared" ref="P40" si="6">G40+L42</f>
        <v>0</v>
      </c>
      <c r="ZS40" s="1" t="s">
        <v>7</v>
      </c>
      <c r="ZT40" s="9" t="s">
        <v>112</v>
      </c>
    </row>
    <row r="41" spans="1:696" ht="31.5" x14ac:dyDescent="0.25">
      <c r="A41" s="21" t="s">
        <v>110</v>
      </c>
      <c r="B41" s="7" t="s">
        <v>108</v>
      </c>
      <c r="C41" s="22" t="s">
        <v>6</v>
      </c>
      <c r="D41" s="26"/>
      <c r="E41" s="28"/>
      <c r="F41" s="76"/>
      <c r="G41" s="30"/>
      <c r="H41" s="101"/>
      <c r="I41" s="24"/>
      <c r="J41" s="28"/>
      <c r="K41" s="76"/>
      <c r="L41" s="30"/>
      <c r="M41" s="67"/>
      <c r="N41" s="133"/>
      <c r="O41" s="28">
        <f t="shared" ref="O41" si="7">E41+J43</f>
        <v>0</v>
      </c>
      <c r="P41" s="90">
        <f t="shared" ref="P41" si="8">G41+L43</f>
        <v>0</v>
      </c>
      <c r="ZS41" s="1" t="s">
        <v>7</v>
      </c>
      <c r="ZT41" s="9" t="s">
        <v>115</v>
      </c>
    </row>
    <row r="42" spans="1:696" ht="31.5" x14ac:dyDescent="0.25">
      <c r="A42" s="21" t="s">
        <v>113</v>
      </c>
      <c r="B42" s="7" t="s">
        <v>111</v>
      </c>
      <c r="C42" s="22" t="s">
        <v>6</v>
      </c>
      <c r="D42" s="26"/>
      <c r="E42" s="28"/>
      <c r="F42" s="76"/>
      <c r="G42" s="30"/>
      <c r="H42" s="101"/>
      <c r="I42" s="24"/>
      <c r="J42" s="28"/>
      <c r="K42" s="76"/>
      <c r="L42" s="30"/>
      <c r="M42" s="67"/>
      <c r="N42" s="133"/>
      <c r="O42" s="28">
        <f>E42+J45</f>
        <v>0</v>
      </c>
      <c r="P42" s="90">
        <f>G42+L45</f>
        <v>0</v>
      </c>
    </row>
    <row r="43" spans="1:696" ht="45.75" customHeight="1" thickBot="1" x14ac:dyDescent="0.3">
      <c r="A43" s="21" t="s">
        <v>180</v>
      </c>
      <c r="B43" s="7" t="s">
        <v>114</v>
      </c>
      <c r="C43" s="122" t="s">
        <v>0</v>
      </c>
      <c r="D43" s="123"/>
      <c r="E43" s="124"/>
      <c r="F43" s="125"/>
      <c r="G43" s="126"/>
      <c r="H43" s="101"/>
      <c r="I43" s="127"/>
      <c r="J43" s="128"/>
      <c r="K43" s="125"/>
      <c r="L43" s="126"/>
      <c r="M43" s="67"/>
      <c r="N43" s="134"/>
      <c r="O43" s="96">
        <f t="shared" ref="O43" si="9">E43+J46</f>
        <v>0</v>
      </c>
      <c r="P43" s="94">
        <f t="shared" ref="P43" si="10">G43+L46</f>
        <v>0</v>
      </c>
      <c r="ZS43" s="1" t="s">
        <v>26</v>
      </c>
    </row>
    <row r="44" spans="1:696" ht="16.5" thickBot="1" x14ac:dyDescent="0.3">
      <c r="A44" s="114"/>
      <c r="B44" s="115"/>
      <c r="C44" s="116"/>
      <c r="D44" s="117"/>
      <c r="E44" s="118"/>
      <c r="F44" s="119"/>
      <c r="G44" s="119"/>
      <c r="H44" s="120"/>
      <c r="I44" s="121"/>
      <c r="J44" s="118"/>
      <c r="K44" s="119"/>
      <c r="L44" s="119"/>
      <c r="M44" s="67"/>
      <c r="N44" s="129"/>
      <c r="O44" s="130"/>
      <c r="P44" s="131"/>
    </row>
    <row r="45" spans="1:696" ht="51.75" customHeight="1" x14ac:dyDescent="0.25">
      <c r="B45" s="16"/>
      <c r="C45" s="74"/>
      <c r="D45" s="81"/>
      <c r="E45" s="82"/>
      <c r="F45" s="82"/>
      <c r="G45" s="83">
        <f>SUBTOTAL(109,G16:G43)</f>
        <v>0</v>
      </c>
      <c r="H45" s="77"/>
      <c r="I45" s="81"/>
      <c r="J45" s="82"/>
      <c r="K45" s="82"/>
      <c r="L45" s="83">
        <f>SUBTOTAL(109,L16:L43)</f>
        <v>0</v>
      </c>
      <c r="N45" s="139" t="s">
        <v>545</v>
      </c>
      <c r="O45" s="140"/>
      <c r="P45" s="78">
        <f>SUBTOTAL(109,P16:P41)</f>
        <v>0</v>
      </c>
      <c r="ZS45" s="1" t="s">
        <v>28</v>
      </c>
    </row>
    <row r="46" spans="1:696" ht="19.5" customHeight="1" x14ac:dyDescent="0.25">
      <c r="B46" s="16"/>
      <c r="C46" s="74"/>
      <c r="D46" s="84"/>
      <c r="E46" s="85"/>
      <c r="F46" s="85"/>
      <c r="G46" s="86">
        <f>0.2*G45</f>
        <v>0</v>
      </c>
      <c r="H46" s="77"/>
      <c r="I46" s="84"/>
      <c r="J46" s="85"/>
      <c r="K46" s="85"/>
      <c r="L46" s="86">
        <f>0.2*L45</f>
        <v>0</v>
      </c>
      <c r="N46" s="135" t="s">
        <v>27</v>
      </c>
      <c r="O46" s="136"/>
      <c r="P46" s="79">
        <f>0.2*P45</f>
        <v>0</v>
      </c>
      <c r="ZS46" s="1" t="s">
        <v>30</v>
      </c>
    </row>
    <row r="47" spans="1:696" ht="30.75" customHeight="1" thickBot="1" x14ac:dyDescent="0.3">
      <c r="A47" s="18" t="e">
        <f>#REF!</f>
        <v>#REF!</v>
      </c>
      <c r="B47" s="16"/>
      <c r="C47" s="74"/>
      <c r="D47" s="87"/>
      <c r="E47" s="88"/>
      <c r="F47" s="88"/>
      <c r="G47" s="89">
        <f>G45+G46</f>
        <v>0</v>
      </c>
      <c r="H47" s="77"/>
      <c r="I47" s="87"/>
      <c r="J47" s="88"/>
      <c r="K47" s="88"/>
      <c r="L47" s="89">
        <f>L45+L46</f>
        <v>0</v>
      </c>
      <c r="N47" s="137" t="s">
        <v>29</v>
      </c>
      <c r="O47" s="138"/>
      <c r="P47" s="80">
        <f>P45+P46</f>
        <v>0</v>
      </c>
    </row>
    <row r="48" spans="1:696" x14ac:dyDescent="0.25">
      <c r="B48" s="16"/>
      <c r="C48" s="74"/>
      <c r="G48" s="17"/>
      <c r="L48" s="17"/>
      <c r="P48" s="17"/>
    </row>
  </sheetData>
  <sheetProtection selectLockedCells="1"/>
  <mergeCells count="27">
    <mergeCell ref="A12:B12"/>
    <mergeCell ref="C12:P12"/>
    <mergeCell ref="A4:B4"/>
    <mergeCell ref="C4:P4"/>
    <mergeCell ref="A5:B5"/>
    <mergeCell ref="C5:P5"/>
    <mergeCell ref="A6:B6"/>
    <mergeCell ref="C6:P6"/>
    <mergeCell ref="A8:B11"/>
    <mergeCell ref="C8:P8"/>
    <mergeCell ref="C9:P9"/>
    <mergeCell ref="C10:P10"/>
    <mergeCell ref="C11:P11"/>
    <mergeCell ref="A1:B1"/>
    <mergeCell ref="A2:B2"/>
    <mergeCell ref="C2:P2"/>
    <mergeCell ref="A3:B3"/>
    <mergeCell ref="C3:P3"/>
    <mergeCell ref="O1:P1"/>
    <mergeCell ref="C1:N1"/>
    <mergeCell ref="N46:O46"/>
    <mergeCell ref="N47:O47"/>
    <mergeCell ref="N45:O45"/>
    <mergeCell ref="A13:P13"/>
    <mergeCell ref="D14:G14"/>
    <mergeCell ref="I14:L14"/>
    <mergeCell ref="N14:P1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&amp;L&amp;D&amp;R&amp;T</oddHead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C9F7F-BDD6-4266-BCDA-6E08B1E0F323}">
  <sheetPr>
    <pageSetUpPr fitToPage="1"/>
  </sheetPr>
  <dimension ref="A1:ZT53"/>
  <sheetViews>
    <sheetView showGridLines="0" view="pageBreakPreview" zoomScale="85" zoomScaleNormal="100" zoomScaleSheetLayoutView="85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B15" sqref="B15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5" width="10.7109375" style="1" customWidth="1"/>
    <col min="16" max="16" width="19.8554687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60" customHeight="1" x14ac:dyDescent="0.25">
      <c r="A1" s="148"/>
      <c r="B1" s="149"/>
      <c r="C1" s="193" t="s">
        <v>546</v>
      </c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5"/>
      <c r="O1" s="156" t="s">
        <v>182</v>
      </c>
      <c r="P1" s="157"/>
    </row>
    <row r="2" spans="1:696" ht="15.75" x14ac:dyDescent="0.25">
      <c r="A2" s="150" t="s">
        <v>33</v>
      </c>
      <c r="B2" s="151"/>
      <c r="C2" s="152" t="s">
        <v>34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</row>
    <row r="3" spans="1:696" x14ac:dyDescent="0.25">
      <c r="A3" s="150" t="s">
        <v>31</v>
      </c>
      <c r="B3" s="151"/>
      <c r="C3" s="154" t="s">
        <v>35</v>
      </c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5"/>
    </row>
    <row r="4" spans="1:696" ht="15.75" thickBot="1" x14ac:dyDescent="0.3">
      <c r="A4" s="164" t="s">
        <v>32</v>
      </c>
      <c r="B4" s="165"/>
      <c r="C4" s="166" t="s">
        <v>247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7"/>
    </row>
    <row r="5" spans="1:696" ht="16.5" thickBot="1" x14ac:dyDescent="0.3">
      <c r="A5" s="168"/>
      <c r="B5" s="168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696" ht="18.75" thickBot="1" x14ac:dyDescent="0.3">
      <c r="A6" s="170" t="s">
        <v>36</v>
      </c>
      <c r="B6" s="171"/>
      <c r="C6" s="172" t="s">
        <v>37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3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x14ac:dyDescent="0.25">
      <c r="A8" s="174" t="s">
        <v>38</v>
      </c>
      <c r="B8" s="175"/>
      <c r="C8" s="180" t="s">
        <v>40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2"/>
    </row>
    <row r="9" spans="1:696" x14ac:dyDescent="0.25">
      <c r="A9" s="176"/>
      <c r="B9" s="177"/>
      <c r="C9" s="183" t="s">
        <v>44</v>
      </c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5"/>
    </row>
    <row r="10" spans="1:696" x14ac:dyDescent="0.25">
      <c r="A10" s="176"/>
      <c r="B10" s="177"/>
      <c r="C10" s="183" t="s">
        <v>39</v>
      </c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696" ht="15.75" thickBot="1" x14ac:dyDescent="0.3">
      <c r="A11" s="178"/>
      <c r="B11" s="179"/>
      <c r="C11" s="186" t="s">
        <v>41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8"/>
    </row>
    <row r="12" spans="1:696" x14ac:dyDescent="0.25">
      <c r="A12" s="161"/>
      <c r="B12" s="161"/>
      <c r="C12" s="162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</row>
    <row r="13" spans="1:696" ht="15.75" thickBot="1" x14ac:dyDescent="0.3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</row>
    <row r="14" spans="1:696" ht="36" customHeight="1" x14ac:dyDescent="0.25">
      <c r="A14" s="2"/>
      <c r="B14" s="3"/>
      <c r="C14" s="4"/>
      <c r="D14" s="142" t="s">
        <v>541</v>
      </c>
      <c r="E14" s="143"/>
      <c r="F14" s="143"/>
      <c r="G14" s="144"/>
      <c r="H14" s="65"/>
      <c r="I14" s="142" t="s">
        <v>542</v>
      </c>
      <c r="J14" s="143"/>
      <c r="K14" s="143"/>
      <c r="L14" s="144"/>
      <c r="M14" s="15"/>
      <c r="N14" s="145" t="s">
        <v>544</v>
      </c>
      <c r="O14" s="146"/>
      <c r="P14" s="147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68" t="s">
        <v>42</v>
      </c>
      <c r="O15" s="19" t="s">
        <v>43</v>
      </c>
      <c r="P15" s="69" t="s">
        <v>46</v>
      </c>
    </row>
    <row r="16" spans="1:696" ht="15.75" x14ac:dyDescent="0.25">
      <c r="A16" s="21" t="s">
        <v>3</v>
      </c>
      <c r="B16" s="7" t="s">
        <v>51</v>
      </c>
      <c r="C16" s="22" t="s">
        <v>552</v>
      </c>
      <c r="D16" s="26"/>
      <c r="E16" s="28"/>
      <c r="F16" s="76"/>
      <c r="G16" s="30"/>
      <c r="H16" s="101"/>
      <c r="I16" s="26"/>
      <c r="J16" s="29"/>
      <c r="K16" s="76"/>
      <c r="L16" s="30"/>
      <c r="M16" s="67"/>
      <c r="N16" s="70"/>
      <c r="O16" s="29">
        <f>E16+J16</f>
        <v>0</v>
      </c>
      <c r="P16" s="90">
        <f>G16+L16</f>
        <v>0</v>
      </c>
      <c r="ZS16" s="1" t="s">
        <v>7</v>
      </c>
      <c r="ZT16" s="9" t="s">
        <v>118</v>
      </c>
    </row>
    <row r="17" spans="1:696" ht="15.75" x14ac:dyDescent="0.25">
      <c r="A17" s="21" t="s">
        <v>19</v>
      </c>
      <c r="B17" s="7" t="s">
        <v>119</v>
      </c>
      <c r="C17" s="22" t="s">
        <v>6</v>
      </c>
      <c r="D17" s="27"/>
      <c r="E17" s="28"/>
      <c r="F17" s="76"/>
      <c r="G17" s="30"/>
      <c r="H17" s="101"/>
      <c r="I17" s="27"/>
      <c r="J17" s="29"/>
      <c r="K17" s="76"/>
      <c r="L17" s="30"/>
      <c r="M17" s="67"/>
      <c r="N17" s="91"/>
      <c r="O17" s="29">
        <f t="shared" ref="O17:O47" si="0">E17+J17</f>
        <v>0</v>
      </c>
      <c r="P17" s="90">
        <f t="shared" ref="P17:P47" si="1">G17+L17</f>
        <v>0</v>
      </c>
      <c r="ZS17" s="1" t="s">
        <v>7</v>
      </c>
      <c r="ZT17" s="9" t="s">
        <v>120</v>
      </c>
    </row>
    <row r="18" spans="1:696" ht="31.5" x14ac:dyDescent="0.25">
      <c r="A18" s="21" t="s">
        <v>21</v>
      </c>
      <c r="B18" s="7" t="s">
        <v>121</v>
      </c>
      <c r="C18" s="22"/>
      <c r="D18" s="27"/>
      <c r="E18" s="28"/>
      <c r="F18" s="76"/>
      <c r="G18" s="30"/>
      <c r="H18" s="101"/>
      <c r="I18" s="27"/>
      <c r="J18" s="29"/>
      <c r="K18" s="76"/>
      <c r="L18" s="30"/>
      <c r="M18" s="67"/>
      <c r="N18" s="91"/>
      <c r="O18" s="29"/>
      <c r="P18" s="90"/>
      <c r="ZS18" s="1" t="s">
        <v>7</v>
      </c>
      <c r="ZT18" s="9" t="s">
        <v>122</v>
      </c>
    </row>
    <row r="19" spans="1:696" x14ac:dyDescent="0.25">
      <c r="A19" s="10" t="s">
        <v>22</v>
      </c>
      <c r="B19" s="11" t="s">
        <v>559</v>
      </c>
      <c r="C19" s="22" t="s">
        <v>6</v>
      </c>
      <c r="D19" s="27"/>
      <c r="E19" s="28"/>
      <c r="F19" s="76"/>
      <c r="G19" s="30"/>
      <c r="H19" s="101"/>
      <c r="I19" s="27"/>
      <c r="J19" s="29"/>
      <c r="K19" s="76"/>
      <c r="L19" s="30"/>
      <c r="M19" s="67"/>
      <c r="N19" s="91"/>
      <c r="O19" s="29">
        <f t="shared" ref="O19:O20" si="2">E19+J19</f>
        <v>0</v>
      </c>
      <c r="P19" s="90">
        <f t="shared" ref="P19:P20" si="3">G19+L19</f>
        <v>0</v>
      </c>
      <c r="ZT19" s="9"/>
    </row>
    <row r="20" spans="1:696" x14ac:dyDescent="0.25">
      <c r="A20" s="10" t="s">
        <v>23</v>
      </c>
      <c r="B20" s="11" t="s">
        <v>560</v>
      </c>
      <c r="C20" s="22" t="s">
        <v>6</v>
      </c>
      <c r="D20" s="27"/>
      <c r="E20" s="28"/>
      <c r="F20" s="76"/>
      <c r="G20" s="30"/>
      <c r="H20" s="101"/>
      <c r="I20" s="27"/>
      <c r="J20" s="29"/>
      <c r="K20" s="76"/>
      <c r="L20" s="30"/>
      <c r="M20" s="67"/>
      <c r="N20" s="91"/>
      <c r="O20" s="29">
        <f t="shared" si="2"/>
        <v>0</v>
      </c>
      <c r="P20" s="90">
        <f t="shared" si="3"/>
        <v>0</v>
      </c>
      <c r="ZT20" s="9"/>
    </row>
    <row r="21" spans="1:696" ht="15.75" x14ac:dyDescent="0.25">
      <c r="A21" s="21" t="s">
        <v>24</v>
      </c>
      <c r="B21" s="7" t="s">
        <v>123</v>
      </c>
      <c r="C21" s="22" t="s">
        <v>6</v>
      </c>
      <c r="D21" s="27"/>
      <c r="E21" s="28"/>
      <c r="F21" s="76"/>
      <c r="G21" s="30"/>
      <c r="H21" s="101"/>
      <c r="I21" s="27"/>
      <c r="J21" s="29"/>
      <c r="K21" s="76"/>
      <c r="L21" s="30"/>
      <c r="M21" s="67"/>
      <c r="N21" s="91"/>
      <c r="O21" s="29">
        <f t="shared" si="0"/>
        <v>0</v>
      </c>
      <c r="P21" s="90">
        <f t="shared" si="1"/>
        <v>0</v>
      </c>
      <c r="ZS21" s="1" t="s">
        <v>7</v>
      </c>
      <c r="ZT21" s="9" t="s">
        <v>124</v>
      </c>
    </row>
    <row r="22" spans="1:696" ht="31.5" x14ac:dyDescent="0.25">
      <c r="A22" s="21" t="s">
        <v>25</v>
      </c>
      <c r="B22" s="7" t="s">
        <v>125</v>
      </c>
      <c r="C22" s="31"/>
      <c r="D22" s="97"/>
      <c r="E22" s="98"/>
      <c r="F22" s="99"/>
      <c r="G22" s="100"/>
      <c r="H22" s="101"/>
      <c r="I22" s="97"/>
      <c r="J22" s="103"/>
      <c r="K22" s="99"/>
      <c r="L22" s="100"/>
      <c r="M22" s="67"/>
      <c r="N22" s="72"/>
      <c r="O22" s="29">
        <f t="shared" si="0"/>
        <v>0</v>
      </c>
      <c r="P22" s="90">
        <f t="shared" si="1"/>
        <v>0</v>
      </c>
      <c r="ZS22" s="1" t="s">
        <v>1</v>
      </c>
      <c r="ZT22" s="9"/>
    </row>
    <row r="23" spans="1:696" x14ac:dyDescent="0.25">
      <c r="A23" s="13" t="s">
        <v>126</v>
      </c>
      <c r="B23" s="14" t="s">
        <v>127</v>
      </c>
      <c r="C23" s="12" t="s">
        <v>0</v>
      </c>
      <c r="D23" s="26"/>
      <c r="E23" s="28"/>
      <c r="F23" s="76"/>
      <c r="G23" s="30"/>
      <c r="H23" s="101"/>
      <c r="I23" s="26"/>
      <c r="J23" s="29"/>
      <c r="K23" s="76"/>
      <c r="L23" s="30"/>
      <c r="M23" s="67"/>
      <c r="N23" s="70"/>
      <c r="O23" s="29">
        <f t="shared" si="0"/>
        <v>0</v>
      </c>
      <c r="P23" s="90">
        <f t="shared" si="1"/>
        <v>0</v>
      </c>
      <c r="ZS23" s="1" t="s">
        <v>7</v>
      </c>
      <c r="ZT23" s="9" t="s">
        <v>128</v>
      </c>
    </row>
    <row r="24" spans="1:696" x14ac:dyDescent="0.25">
      <c r="A24" s="10" t="s">
        <v>129</v>
      </c>
      <c r="B24" s="11" t="s">
        <v>130</v>
      </c>
      <c r="C24" s="12" t="s">
        <v>0</v>
      </c>
      <c r="D24" s="26">
        <v>1</v>
      </c>
      <c r="E24" s="28"/>
      <c r="F24" s="76"/>
      <c r="G24" s="30"/>
      <c r="H24" s="101"/>
      <c r="I24" s="26">
        <v>1</v>
      </c>
      <c r="J24" s="29"/>
      <c r="K24" s="76"/>
      <c r="L24" s="30"/>
      <c r="M24" s="67"/>
      <c r="N24" s="70">
        <f t="shared" ref="N24:N47" si="4">D24+I24</f>
        <v>2</v>
      </c>
      <c r="O24" s="29">
        <f t="shared" si="0"/>
        <v>0</v>
      </c>
      <c r="P24" s="90">
        <f t="shared" si="1"/>
        <v>0</v>
      </c>
      <c r="ZS24" s="1" t="s">
        <v>7</v>
      </c>
      <c r="ZT24" s="9" t="s">
        <v>131</v>
      </c>
    </row>
    <row r="25" spans="1:696" x14ac:dyDescent="0.25">
      <c r="A25" s="10" t="s">
        <v>132</v>
      </c>
      <c r="B25" s="11" t="s">
        <v>133</v>
      </c>
      <c r="C25" s="12" t="s">
        <v>0</v>
      </c>
      <c r="D25" s="26"/>
      <c r="E25" s="28"/>
      <c r="F25" s="76"/>
      <c r="G25" s="30"/>
      <c r="H25" s="101"/>
      <c r="I25" s="26"/>
      <c r="J25" s="29"/>
      <c r="K25" s="76"/>
      <c r="L25" s="30"/>
      <c r="M25" s="67"/>
      <c r="N25" s="70"/>
      <c r="O25" s="29">
        <f t="shared" si="0"/>
        <v>0</v>
      </c>
      <c r="P25" s="90">
        <f t="shared" si="1"/>
        <v>0</v>
      </c>
      <c r="ZS25" s="1" t="s">
        <v>7</v>
      </c>
      <c r="ZT25" s="9" t="s">
        <v>134</v>
      </c>
    </row>
    <row r="26" spans="1:696" x14ac:dyDescent="0.25">
      <c r="A26" s="10" t="s">
        <v>135</v>
      </c>
      <c r="B26" s="11" t="s">
        <v>136</v>
      </c>
      <c r="C26" s="12" t="s">
        <v>0</v>
      </c>
      <c r="D26" s="26"/>
      <c r="E26" s="28"/>
      <c r="F26" s="76"/>
      <c r="G26" s="30"/>
      <c r="H26" s="101"/>
      <c r="I26" s="26"/>
      <c r="J26" s="29"/>
      <c r="K26" s="76"/>
      <c r="L26" s="30"/>
      <c r="M26" s="67"/>
      <c r="N26" s="70"/>
      <c r="O26" s="29">
        <f t="shared" si="0"/>
        <v>0</v>
      </c>
      <c r="P26" s="90">
        <f t="shared" si="1"/>
        <v>0</v>
      </c>
      <c r="ZS26" s="1" t="s">
        <v>7</v>
      </c>
      <c r="ZT26" s="9" t="s">
        <v>137</v>
      </c>
    </row>
    <row r="27" spans="1:696" x14ac:dyDescent="0.25">
      <c r="A27" s="32" t="s">
        <v>138</v>
      </c>
      <c r="B27" s="33" t="s">
        <v>139</v>
      </c>
      <c r="C27" s="12" t="s">
        <v>0</v>
      </c>
      <c r="D27" s="26"/>
      <c r="E27" s="28"/>
      <c r="F27" s="76"/>
      <c r="G27" s="30"/>
      <c r="H27" s="101"/>
      <c r="I27" s="26"/>
      <c r="J27" s="29"/>
      <c r="K27" s="76"/>
      <c r="L27" s="30"/>
      <c r="M27" s="67"/>
      <c r="N27" s="70"/>
      <c r="O27" s="29">
        <f t="shared" si="0"/>
        <v>0</v>
      </c>
      <c r="P27" s="90">
        <f t="shared" si="1"/>
        <v>0</v>
      </c>
      <c r="ZS27" s="1" t="s">
        <v>7</v>
      </c>
      <c r="ZT27" s="9" t="s">
        <v>140</v>
      </c>
    </row>
    <row r="28" spans="1:696" ht="15.75" x14ac:dyDescent="0.25">
      <c r="A28" s="6" t="s">
        <v>107</v>
      </c>
      <c r="B28" s="7" t="s">
        <v>141</v>
      </c>
      <c r="C28" s="8"/>
      <c r="D28" s="97"/>
      <c r="E28" s="98"/>
      <c r="F28" s="99"/>
      <c r="G28" s="100"/>
      <c r="H28" s="101"/>
      <c r="I28" s="97"/>
      <c r="J28" s="103"/>
      <c r="K28" s="99"/>
      <c r="L28" s="100"/>
      <c r="M28" s="67"/>
      <c r="N28" s="72"/>
      <c r="O28" s="29">
        <f t="shared" si="0"/>
        <v>0</v>
      </c>
      <c r="P28" s="90">
        <f t="shared" si="1"/>
        <v>0</v>
      </c>
      <c r="ZS28" s="1" t="s">
        <v>1</v>
      </c>
      <c r="ZT28" s="9"/>
    </row>
    <row r="29" spans="1:696" x14ac:dyDescent="0.25">
      <c r="A29" s="13" t="s">
        <v>142</v>
      </c>
      <c r="B29" s="14" t="s">
        <v>143</v>
      </c>
      <c r="C29" s="12" t="s">
        <v>6</v>
      </c>
      <c r="D29" s="27"/>
      <c r="E29" s="28"/>
      <c r="F29" s="76"/>
      <c r="G29" s="30"/>
      <c r="H29" s="101"/>
      <c r="I29" s="27"/>
      <c r="J29" s="29"/>
      <c r="K29" s="76"/>
      <c r="L29" s="30"/>
      <c r="M29" s="67"/>
      <c r="N29" s="91"/>
      <c r="O29" s="29">
        <f t="shared" si="0"/>
        <v>0</v>
      </c>
      <c r="P29" s="90">
        <f t="shared" si="1"/>
        <v>0</v>
      </c>
      <c r="ZS29" s="1" t="s">
        <v>7</v>
      </c>
      <c r="ZT29" s="9" t="s">
        <v>144</v>
      </c>
    </row>
    <row r="30" spans="1:696" x14ac:dyDescent="0.25">
      <c r="A30" s="10" t="s">
        <v>145</v>
      </c>
      <c r="B30" s="11" t="s">
        <v>146</v>
      </c>
      <c r="C30" s="12" t="s">
        <v>6</v>
      </c>
      <c r="D30" s="27"/>
      <c r="E30" s="28"/>
      <c r="F30" s="76"/>
      <c r="G30" s="30"/>
      <c r="H30" s="101"/>
      <c r="I30" s="27"/>
      <c r="J30" s="29"/>
      <c r="K30" s="76"/>
      <c r="L30" s="30"/>
      <c r="M30" s="67"/>
      <c r="N30" s="91"/>
      <c r="O30" s="29">
        <f t="shared" si="0"/>
        <v>0</v>
      </c>
      <c r="P30" s="90">
        <f t="shared" si="1"/>
        <v>0</v>
      </c>
      <c r="ZS30" s="1" t="s">
        <v>7</v>
      </c>
      <c r="ZT30" s="9" t="s">
        <v>147</v>
      </c>
    </row>
    <row r="31" spans="1:696" x14ac:dyDescent="0.25">
      <c r="A31" s="10" t="s">
        <v>148</v>
      </c>
      <c r="B31" s="11" t="s">
        <v>149</v>
      </c>
      <c r="C31" s="12" t="s">
        <v>6</v>
      </c>
      <c r="D31" s="27"/>
      <c r="E31" s="28"/>
      <c r="F31" s="76"/>
      <c r="G31" s="30"/>
      <c r="H31" s="101"/>
      <c r="I31" s="27"/>
      <c r="J31" s="29"/>
      <c r="K31" s="76"/>
      <c r="L31" s="30"/>
      <c r="M31" s="67"/>
      <c r="N31" s="91"/>
      <c r="O31" s="29">
        <f t="shared" si="0"/>
        <v>0</v>
      </c>
      <c r="P31" s="90">
        <f t="shared" si="1"/>
        <v>0</v>
      </c>
      <c r="ZS31" s="1" t="s">
        <v>7</v>
      </c>
      <c r="ZT31" s="9" t="s">
        <v>150</v>
      </c>
    </row>
    <row r="32" spans="1:696" x14ac:dyDescent="0.25">
      <c r="A32" s="32" t="s">
        <v>151</v>
      </c>
      <c r="B32" s="33" t="s">
        <v>152</v>
      </c>
      <c r="C32" s="12" t="s">
        <v>6</v>
      </c>
      <c r="D32" s="27"/>
      <c r="E32" s="28"/>
      <c r="F32" s="76"/>
      <c r="G32" s="30"/>
      <c r="H32" s="101"/>
      <c r="I32" s="27"/>
      <c r="J32" s="29"/>
      <c r="K32" s="76"/>
      <c r="L32" s="30"/>
      <c r="M32" s="67"/>
      <c r="N32" s="91"/>
      <c r="O32" s="29">
        <f t="shared" si="0"/>
        <v>0</v>
      </c>
      <c r="P32" s="90">
        <f t="shared" si="1"/>
        <v>0</v>
      </c>
      <c r="ZS32" s="1" t="s">
        <v>7</v>
      </c>
      <c r="ZT32" s="9" t="s">
        <v>153</v>
      </c>
    </row>
    <row r="33" spans="1:696" ht="31.5" x14ac:dyDescent="0.25">
      <c r="A33" s="21" t="s">
        <v>110</v>
      </c>
      <c r="B33" s="7" t="s">
        <v>154</v>
      </c>
      <c r="C33" s="8"/>
      <c r="D33" s="97"/>
      <c r="E33" s="98"/>
      <c r="F33" s="99"/>
      <c r="G33" s="100"/>
      <c r="H33" s="101"/>
      <c r="I33" s="97"/>
      <c r="J33" s="103"/>
      <c r="K33" s="99"/>
      <c r="L33" s="100"/>
      <c r="M33" s="67"/>
      <c r="N33" s="72"/>
      <c r="O33" s="29">
        <f t="shared" si="0"/>
        <v>0</v>
      </c>
      <c r="P33" s="90">
        <f t="shared" si="1"/>
        <v>0</v>
      </c>
      <c r="ZS33" s="1" t="s">
        <v>1</v>
      </c>
      <c r="ZT33" s="9"/>
    </row>
    <row r="34" spans="1:696" x14ac:dyDescent="0.25">
      <c r="A34" s="13" t="s">
        <v>155</v>
      </c>
      <c r="B34" s="14" t="s">
        <v>156</v>
      </c>
      <c r="C34" s="12" t="s">
        <v>6</v>
      </c>
      <c r="D34" s="27"/>
      <c r="E34" s="28"/>
      <c r="F34" s="76"/>
      <c r="G34" s="30"/>
      <c r="H34" s="101"/>
      <c r="I34" s="27"/>
      <c r="J34" s="29"/>
      <c r="K34" s="76"/>
      <c r="L34" s="30"/>
      <c r="M34" s="67"/>
      <c r="N34" s="91"/>
      <c r="O34" s="29">
        <f t="shared" si="0"/>
        <v>0</v>
      </c>
      <c r="P34" s="90">
        <f t="shared" si="1"/>
        <v>0</v>
      </c>
      <c r="ZS34" s="1" t="s">
        <v>7</v>
      </c>
      <c r="ZT34" s="9" t="s">
        <v>157</v>
      </c>
    </row>
    <row r="35" spans="1:696" x14ac:dyDescent="0.25">
      <c r="A35" s="10" t="s">
        <v>158</v>
      </c>
      <c r="B35" s="11" t="s">
        <v>159</v>
      </c>
      <c r="C35" s="12" t="s">
        <v>6</v>
      </c>
      <c r="D35" s="27"/>
      <c r="E35" s="28"/>
      <c r="F35" s="76"/>
      <c r="G35" s="30"/>
      <c r="H35" s="101"/>
      <c r="I35" s="27"/>
      <c r="J35" s="29"/>
      <c r="K35" s="76"/>
      <c r="L35" s="30"/>
      <c r="M35" s="67"/>
      <c r="N35" s="91"/>
      <c r="O35" s="29">
        <f t="shared" si="0"/>
        <v>0</v>
      </c>
      <c r="P35" s="90">
        <f t="shared" si="1"/>
        <v>0</v>
      </c>
      <c r="ZS35" s="1" t="s">
        <v>7</v>
      </c>
      <c r="ZT35" s="9" t="s">
        <v>160</v>
      </c>
    </row>
    <row r="36" spans="1:696" ht="31.5" x14ac:dyDescent="0.25">
      <c r="A36" s="6" t="s">
        <v>113</v>
      </c>
      <c r="B36" s="7" t="s">
        <v>558</v>
      </c>
      <c r="C36" s="12"/>
      <c r="D36" s="27"/>
      <c r="E36" s="28"/>
      <c r="F36" s="76"/>
      <c r="G36" s="30"/>
      <c r="H36" s="101"/>
      <c r="I36" s="27"/>
      <c r="J36" s="29"/>
      <c r="K36" s="76"/>
      <c r="L36" s="30"/>
      <c r="M36" s="67"/>
      <c r="N36" s="91"/>
      <c r="O36" s="29">
        <f t="shared" si="0"/>
        <v>0</v>
      </c>
      <c r="P36" s="90">
        <f t="shared" si="1"/>
        <v>0</v>
      </c>
      <c r="ZS36" s="1" t="s">
        <v>7</v>
      </c>
      <c r="ZT36" s="9" t="s">
        <v>161</v>
      </c>
    </row>
    <row r="37" spans="1:696" ht="24" x14ac:dyDescent="0.25">
      <c r="A37" s="10" t="s">
        <v>162</v>
      </c>
      <c r="B37" s="11" t="s">
        <v>163</v>
      </c>
      <c r="C37" s="12" t="s">
        <v>6</v>
      </c>
      <c r="D37" s="27"/>
      <c r="E37" s="28"/>
      <c r="F37" s="76"/>
      <c r="G37" s="30"/>
      <c r="H37" s="101"/>
      <c r="I37" s="27"/>
      <c r="J37" s="29"/>
      <c r="K37" s="76"/>
      <c r="L37" s="30"/>
      <c r="M37" s="67"/>
      <c r="N37" s="91"/>
      <c r="O37" s="29">
        <f t="shared" si="0"/>
        <v>0</v>
      </c>
      <c r="P37" s="90">
        <f t="shared" si="1"/>
        <v>0</v>
      </c>
      <c r="ZS37" s="1" t="s">
        <v>7</v>
      </c>
      <c r="ZT37" s="9" t="s">
        <v>8</v>
      </c>
    </row>
    <row r="38" spans="1:696" ht="24" x14ac:dyDescent="0.25">
      <c r="A38" s="10" t="s">
        <v>164</v>
      </c>
      <c r="B38" s="11" t="s">
        <v>165</v>
      </c>
      <c r="C38" s="12" t="s">
        <v>6</v>
      </c>
      <c r="D38" s="27"/>
      <c r="E38" s="28"/>
      <c r="F38" s="76"/>
      <c r="G38" s="30"/>
      <c r="H38" s="101"/>
      <c r="I38" s="27"/>
      <c r="J38" s="29"/>
      <c r="K38" s="76"/>
      <c r="L38" s="30"/>
      <c r="M38" s="67"/>
      <c r="N38" s="91"/>
      <c r="O38" s="29">
        <f t="shared" si="0"/>
        <v>0</v>
      </c>
      <c r="P38" s="90">
        <f t="shared" si="1"/>
        <v>0</v>
      </c>
      <c r="ZS38" s="1" t="s">
        <v>7</v>
      </c>
      <c r="ZT38" s="9" t="s">
        <v>9</v>
      </c>
    </row>
    <row r="39" spans="1:696" ht="36" x14ac:dyDescent="0.25">
      <c r="A39" s="10" t="s">
        <v>166</v>
      </c>
      <c r="B39" s="11" t="s">
        <v>167</v>
      </c>
      <c r="C39" s="12" t="s">
        <v>10</v>
      </c>
      <c r="D39" s="27"/>
      <c r="E39" s="28"/>
      <c r="F39" s="76"/>
      <c r="G39" s="30"/>
      <c r="H39" s="101"/>
      <c r="I39" s="27"/>
      <c r="J39" s="29"/>
      <c r="K39" s="76"/>
      <c r="L39" s="30"/>
      <c r="M39" s="67"/>
      <c r="N39" s="91"/>
      <c r="O39" s="29">
        <f t="shared" si="0"/>
        <v>0</v>
      </c>
      <c r="P39" s="90">
        <f t="shared" si="1"/>
        <v>0</v>
      </c>
      <c r="ZS39" s="1" t="s">
        <v>7</v>
      </c>
      <c r="ZT39" s="9" t="s">
        <v>11</v>
      </c>
    </row>
    <row r="40" spans="1:696" ht="24" x14ac:dyDescent="0.25">
      <c r="A40" s="10" t="s">
        <v>168</v>
      </c>
      <c r="B40" s="11" t="s">
        <v>169</v>
      </c>
      <c r="C40" s="12" t="s">
        <v>10</v>
      </c>
      <c r="D40" s="27"/>
      <c r="E40" s="28"/>
      <c r="F40" s="76"/>
      <c r="G40" s="30"/>
      <c r="H40" s="101"/>
      <c r="I40" s="27"/>
      <c r="J40" s="29"/>
      <c r="K40" s="76"/>
      <c r="L40" s="30"/>
      <c r="M40" s="67"/>
      <c r="N40" s="91"/>
      <c r="O40" s="29">
        <f t="shared" si="0"/>
        <v>0</v>
      </c>
      <c r="P40" s="90">
        <f t="shared" si="1"/>
        <v>0</v>
      </c>
      <c r="ZS40" s="1" t="s">
        <v>7</v>
      </c>
      <c r="ZT40" s="9" t="s">
        <v>12</v>
      </c>
    </row>
    <row r="41" spans="1:696" ht="24" x14ac:dyDescent="0.25">
      <c r="A41" s="10" t="s">
        <v>170</v>
      </c>
      <c r="B41" s="11" t="s">
        <v>171</v>
      </c>
      <c r="C41" s="12" t="s">
        <v>10</v>
      </c>
      <c r="D41" s="27"/>
      <c r="E41" s="28"/>
      <c r="F41" s="76"/>
      <c r="G41" s="30"/>
      <c r="H41" s="101"/>
      <c r="I41" s="27"/>
      <c r="J41" s="29"/>
      <c r="K41" s="76"/>
      <c r="L41" s="30"/>
      <c r="M41" s="67"/>
      <c r="N41" s="91"/>
      <c r="O41" s="29">
        <f t="shared" si="0"/>
        <v>0</v>
      </c>
      <c r="P41" s="90">
        <f t="shared" si="1"/>
        <v>0</v>
      </c>
      <c r="ZS41" s="1" t="s">
        <v>7</v>
      </c>
      <c r="ZT41" s="9" t="s">
        <v>13</v>
      </c>
    </row>
    <row r="42" spans="1:696" ht="24" x14ac:dyDescent="0.25">
      <c r="A42" s="10" t="s">
        <v>172</v>
      </c>
      <c r="B42" s="11" t="s">
        <v>173</v>
      </c>
      <c r="C42" s="12" t="s">
        <v>10</v>
      </c>
      <c r="D42" s="27"/>
      <c r="E42" s="28"/>
      <c r="F42" s="76"/>
      <c r="G42" s="30"/>
      <c r="H42" s="101"/>
      <c r="I42" s="27"/>
      <c r="J42" s="29"/>
      <c r="K42" s="76"/>
      <c r="L42" s="30"/>
      <c r="M42" s="67"/>
      <c r="N42" s="91"/>
      <c r="O42" s="29">
        <f t="shared" si="0"/>
        <v>0</v>
      </c>
      <c r="P42" s="90">
        <f t="shared" si="1"/>
        <v>0</v>
      </c>
      <c r="ZS42" s="1" t="s">
        <v>7</v>
      </c>
      <c r="ZT42" s="9" t="s">
        <v>14</v>
      </c>
    </row>
    <row r="43" spans="1:696" ht="24" x14ac:dyDescent="0.25">
      <c r="A43" s="10" t="s">
        <v>174</v>
      </c>
      <c r="B43" s="11" t="s">
        <v>175</v>
      </c>
      <c r="C43" s="12" t="s">
        <v>6</v>
      </c>
      <c r="D43" s="27"/>
      <c r="E43" s="28"/>
      <c r="F43" s="76"/>
      <c r="G43" s="30"/>
      <c r="H43" s="101"/>
      <c r="I43" s="27"/>
      <c r="J43" s="29"/>
      <c r="K43" s="76"/>
      <c r="L43" s="30"/>
      <c r="M43" s="67"/>
      <c r="N43" s="91"/>
      <c r="O43" s="29">
        <f t="shared" si="0"/>
        <v>0</v>
      </c>
      <c r="P43" s="90">
        <f t="shared" si="1"/>
        <v>0</v>
      </c>
      <c r="ZS43" s="1" t="s">
        <v>7</v>
      </c>
      <c r="ZT43" s="9" t="s">
        <v>15</v>
      </c>
    </row>
    <row r="44" spans="1:696" ht="24" x14ac:dyDescent="0.25">
      <c r="A44" s="10" t="s">
        <v>176</v>
      </c>
      <c r="B44" s="11" t="s">
        <v>177</v>
      </c>
      <c r="C44" s="12" t="s">
        <v>6</v>
      </c>
      <c r="D44" s="27"/>
      <c r="E44" s="28"/>
      <c r="F44" s="76"/>
      <c r="G44" s="30"/>
      <c r="H44" s="101"/>
      <c r="I44" s="27"/>
      <c r="J44" s="29"/>
      <c r="K44" s="76"/>
      <c r="L44" s="30"/>
      <c r="M44" s="67"/>
      <c r="N44" s="91"/>
      <c r="O44" s="29">
        <f t="shared" si="0"/>
        <v>0</v>
      </c>
      <c r="P44" s="90">
        <f t="shared" si="1"/>
        <v>0</v>
      </c>
      <c r="ZS44" s="1" t="s">
        <v>7</v>
      </c>
      <c r="ZT44" s="9" t="s">
        <v>16</v>
      </c>
    </row>
    <row r="45" spans="1:696" ht="24" x14ac:dyDescent="0.25">
      <c r="A45" s="10" t="s">
        <v>178</v>
      </c>
      <c r="B45" s="11" t="s">
        <v>179</v>
      </c>
      <c r="C45" s="12" t="s">
        <v>6</v>
      </c>
      <c r="D45" s="27"/>
      <c r="E45" s="28"/>
      <c r="F45" s="76"/>
      <c r="G45" s="30"/>
      <c r="H45" s="101"/>
      <c r="I45" s="27"/>
      <c r="J45" s="29"/>
      <c r="K45" s="76"/>
      <c r="L45" s="30"/>
      <c r="M45" s="67"/>
      <c r="N45" s="91"/>
      <c r="O45" s="29">
        <f t="shared" si="0"/>
        <v>0</v>
      </c>
      <c r="P45" s="90">
        <f t="shared" si="1"/>
        <v>0</v>
      </c>
      <c r="ZS45" s="1" t="s">
        <v>7</v>
      </c>
      <c r="ZT45" s="9" t="s">
        <v>17</v>
      </c>
    </row>
    <row r="46" spans="1:696" ht="31.5" x14ac:dyDescent="0.25">
      <c r="A46" s="21" t="s">
        <v>180</v>
      </c>
      <c r="B46" s="7" t="s">
        <v>556</v>
      </c>
      <c r="C46" s="22" t="s">
        <v>2</v>
      </c>
      <c r="D46" s="27"/>
      <c r="E46" s="28"/>
      <c r="F46" s="76"/>
      <c r="G46" s="30"/>
      <c r="H46" s="101"/>
      <c r="I46" s="27"/>
      <c r="J46" s="29"/>
      <c r="K46" s="76"/>
      <c r="L46" s="30"/>
      <c r="M46" s="67"/>
      <c r="N46" s="91"/>
      <c r="O46" s="29">
        <f t="shared" ref="O46" si="5">E46+J46</f>
        <v>0</v>
      </c>
      <c r="P46" s="90">
        <f t="shared" ref="P46" si="6">G46+L46</f>
        <v>0</v>
      </c>
      <c r="ZT46" s="9"/>
    </row>
    <row r="47" spans="1:696" ht="32.25" thickBot="1" x14ac:dyDescent="0.3">
      <c r="A47" s="21" t="s">
        <v>180</v>
      </c>
      <c r="B47" s="7" t="s">
        <v>181</v>
      </c>
      <c r="C47" s="22" t="s">
        <v>6</v>
      </c>
      <c r="D47" s="27"/>
      <c r="E47" s="28"/>
      <c r="F47" s="76"/>
      <c r="G47" s="30"/>
      <c r="H47" s="101"/>
      <c r="I47" s="27">
        <v>1.68</v>
      </c>
      <c r="J47" s="29"/>
      <c r="K47" s="76"/>
      <c r="L47" s="30"/>
      <c r="M47" s="67"/>
      <c r="N47" s="104">
        <f t="shared" si="4"/>
        <v>1.68</v>
      </c>
      <c r="O47" s="96">
        <f t="shared" si="0"/>
        <v>0</v>
      </c>
      <c r="P47" s="94">
        <f t="shared" si="1"/>
        <v>0</v>
      </c>
      <c r="ZS47" s="1" t="s">
        <v>7</v>
      </c>
      <c r="ZT47" s="9" t="s">
        <v>161</v>
      </c>
    </row>
    <row r="48" spans="1:696" ht="15.75" thickBot="1" x14ac:dyDescent="0.3">
      <c r="A48" s="15"/>
      <c r="B48" s="15"/>
      <c r="C48" s="15"/>
      <c r="D48" s="15"/>
      <c r="E48" s="15"/>
      <c r="F48" s="15"/>
      <c r="G48" s="15"/>
      <c r="I48" s="15"/>
      <c r="J48" s="15"/>
      <c r="K48" s="15"/>
      <c r="L48" s="15"/>
      <c r="N48" s="66"/>
      <c r="O48" s="66"/>
      <c r="P48" s="66"/>
    </row>
    <row r="49" spans="1:695" ht="57" customHeight="1" x14ac:dyDescent="0.25">
      <c r="B49" s="16"/>
      <c r="C49" s="74"/>
      <c r="D49" s="81"/>
      <c r="E49" s="82"/>
      <c r="F49" s="82"/>
      <c r="G49" s="83">
        <f>SUBTOTAL(109,G16:G47)</f>
        <v>0</v>
      </c>
      <c r="H49" s="77"/>
      <c r="I49" s="81"/>
      <c r="J49" s="82"/>
      <c r="K49" s="82"/>
      <c r="L49" s="83">
        <f>SUBTOTAL(109,L16:L47)</f>
        <v>0</v>
      </c>
      <c r="N49" s="139" t="s">
        <v>547</v>
      </c>
      <c r="O49" s="140"/>
      <c r="P49" s="78">
        <f>SUBTOTAL(109,P16:P47)</f>
        <v>0</v>
      </c>
      <c r="ZS49" s="1" t="s">
        <v>26</v>
      </c>
    </row>
    <row r="50" spans="1:695" ht="18.75" x14ac:dyDescent="0.25">
      <c r="A50" s="18" t="e">
        <f>#REF!</f>
        <v>#REF!</v>
      </c>
      <c r="B50" s="16"/>
      <c r="C50" s="74"/>
      <c r="D50" s="84"/>
      <c r="E50" s="85"/>
      <c r="F50" s="85"/>
      <c r="G50" s="86">
        <f>0.2*G49</f>
        <v>0</v>
      </c>
      <c r="H50" s="77"/>
      <c r="I50" s="84"/>
      <c r="J50" s="85"/>
      <c r="K50" s="85"/>
      <c r="L50" s="86">
        <f>0.2*L49</f>
        <v>0</v>
      </c>
      <c r="N50" s="189" t="s">
        <v>27</v>
      </c>
      <c r="O50" s="190"/>
      <c r="P50" s="79">
        <f>0.2*P49</f>
        <v>0</v>
      </c>
      <c r="ZS50" s="1" t="s">
        <v>28</v>
      </c>
    </row>
    <row r="51" spans="1:695" ht="19.5" thickBot="1" x14ac:dyDescent="0.3">
      <c r="B51" s="16"/>
      <c r="C51" s="74"/>
      <c r="D51" s="87"/>
      <c r="E51" s="88"/>
      <c r="F51" s="88"/>
      <c r="G51" s="89">
        <f>G49+G50</f>
        <v>0</v>
      </c>
      <c r="H51" s="77"/>
      <c r="I51" s="87"/>
      <c r="J51" s="88"/>
      <c r="K51" s="88"/>
      <c r="L51" s="89">
        <f>L49+L50</f>
        <v>0</v>
      </c>
      <c r="N51" s="191" t="s">
        <v>29</v>
      </c>
      <c r="O51" s="192"/>
      <c r="P51" s="80">
        <f>P49+P50</f>
        <v>0</v>
      </c>
      <c r="ZS51" s="1" t="s">
        <v>30</v>
      </c>
    </row>
    <row r="52" spans="1:695" x14ac:dyDescent="0.25">
      <c r="G52" s="17"/>
      <c r="L52" s="17"/>
      <c r="P52" s="17"/>
    </row>
    <row r="53" spans="1:695" x14ac:dyDescent="0.25">
      <c r="G53" s="17"/>
      <c r="L53" s="17"/>
      <c r="P53" s="17"/>
    </row>
  </sheetData>
  <sheetProtection selectLockedCells="1"/>
  <mergeCells count="27">
    <mergeCell ref="C6:P6"/>
    <mergeCell ref="A8:B11"/>
    <mergeCell ref="C8:P8"/>
    <mergeCell ref="C9:P9"/>
    <mergeCell ref="C10:P10"/>
    <mergeCell ref="C11:P11"/>
    <mergeCell ref="A1:B1"/>
    <mergeCell ref="C1:N1"/>
    <mergeCell ref="O1:P1"/>
    <mergeCell ref="A2:B2"/>
    <mergeCell ref="C2:P2"/>
    <mergeCell ref="N49:O49"/>
    <mergeCell ref="N50:O50"/>
    <mergeCell ref="N51:O51"/>
    <mergeCell ref="A3:B3"/>
    <mergeCell ref="C3:P3"/>
    <mergeCell ref="A13:P13"/>
    <mergeCell ref="D14:G14"/>
    <mergeCell ref="I14:L14"/>
    <mergeCell ref="N14:P14"/>
    <mergeCell ref="A12:B12"/>
    <mergeCell ref="C12:P12"/>
    <mergeCell ref="A4:B4"/>
    <mergeCell ref="C4:P4"/>
    <mergeCell ref="A5:B5"/>
    <mergeCell ref="C5:P5"/>
    <mergeCell ref="A6:B6"/>
  </mergeCells>
  <printOptions horizontalCentered="1"/>
  <pageMargins left="0.25" right="0.25" top="0.75" bottom="0.75" header="0.3" footer="0.3"/>
  <pageSetup paperSize="9" scale="73" fitToHeight="0" orientation="landscape" r:id="rId1"/>
  <headerFooter>
    <oddHeader>&amp;L&amp;D&amp;R&amp;T</oddHeader>
    <oddFooter>Page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A5C26-0C17-4D18-A957-91558AF5B334}">
  <sheetPr>
    <pageSetUpPr fitToPage="1"/>
  </sheetPr>
  <dimension ref="A1:ZT53"/>
  <sheetViews>
    <sheetView showGridLines="0" view="pageBreakPreview" zoomScale="85" zoomScaleNormal="100" zoomScaleSheetLayoutView="85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B15" sqref="B15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5" width="10.7109375" style="1" customWidth="1"/>
    <col min="16" max="16" width="18.710937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62.25" customHeight="1" x14ac:dyDescent="0.25">
      <c r="A1" s="148"/>
      <c r="B1" s="149"/>
      <c r="C1" s="193" t="s">
        <v>546</v>
      </c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5"/>
      <c r="O1" s="156" t="s">
        <v>245</v>
      </c>
      <c r="P1" s="157"/>
    </row>
    <row r="2" spans="1:696" ht="15.75" x14ac:dyDescent="0.25">
      <c r="A2" s="150" t="s">
        <v>33</v>
      </c>
      <c r="B2" s="151"/>
      <c r="C2" s="200" t="s">
        <v>34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1"/>
    </row>
    <row r="3" spans="1:696" x14ac:dyDescent="0.25">
      <c r="A3" s="150" t="s">
        <v>31</v>
      </c>
      <c r="B3" s="151"/>
      <c r="C3" s="196" t="s">
        <v>35</v>
      </c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7"/>
    </row>
    <row r="4" spans="1:696" ht="15.75" thickBot="1" x14ac:dyDescent="0.3">
      <c r="A4" s="164" t="s">
        <v>32</v>
      </c>
      <c r="B4" s="165"/>
      <c r="C4" s="198" t="s">
        <v>246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9"/>
    </row>
    <row r="5" spans="1:696" ht="16.5" thickBot="1" x14ac:dyDescent="0.3">
      <c r="A5" s="168"/>
      <c r="B5" s="168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696" ht="18.75" thickBot="1" x14ac:dyDescent="0.3">
      <c r="A6" s="170" t="s">
        <v>36</v>
      </c>
      <c r="B6" s="171"/>
      <c r="C6" s="172" t="s">
        <v>37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3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x14ac:dyDescent="0.25">
      <c r="A8" s="174" t="s">
        <v>38</v>
      </c>
      <c r="B8" s="175"/>
      <c r="C8" s="180" t="s">
        <v>40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2"/>
    </row>
    <row r="9" spans="1:696" x14ac:dyDescent="0.25">
      <c r="A9" s="176"/>
      <c r="B9" s="177"/>
      <c r="C9" s="183" t="s">
        <v>44</v>
      </c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5"/>
    </row>
    <row r="10" spans="1:696" x14ac:dyDescent="0.25">
      <c r="A10" s="176"/>
      <c r="B10" s="177"/>
      <c r="C10" s="183" t="s">
        <v>39</v>
      </c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696" ht="15.75" thickBot="1" x14ac:dyDescent="0.3">
      <c r="A11" s="178"/>
      <c r="B11" s="179"/>
      <c r="C11" s="186" t="s">
        <v>41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8"/>
    </row>
    <row r="12" spans="1:696" x14ac:dyDescent="0.25">
      <c r="A12" s="161"/>
      <c r="B12" s="161"/>
      <c r="C12" s="162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</row>
    <row r="13" spans="1:696" ht="15.75" thickBot="1" x14ac:dyDescent="0.3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</row>
    <row r="14" spans="1:696" ht="33.75" customHeight="1" x14ac:dyDescent="0.25">
      <c r="A14" s="2"/>
      <c r="B14" s="3"/>
      <c r="C14" s="4"/>
      <c r="D14" s="142" t="s">
        <v>541</v>
      </c>
      <c r="E14" s="143"/>
      <c r="F14" s="143"/>
      <c r="G14" s="144"/>
      <c r="H14" s="65"/>
      <c r="I14" s="142" t="s">
        <v>542</v>
      </c>
      <c r="J14" s="143"/>
      <c r="K14" s="143"/>
      <c r="L14" s="144"/>
      <c r="M14" s="15"/>
      <c r="N14" s="145" t="s">
        <v>544</v>
      </c>
      <c r="O14" s="146"/>
      <c r="P14" s="147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68" t="s">
        <v>42</v>
      </c>
      <c r="O15" s="19" t="s">
        <v>43</v>
      </c>
      <c r="P15" s="69" t="s">
        <v>46</v>
      </c>
    </row>
    <row r="16" spans="1:696" ht="15.75" x14ac:dyDescent="0.25">
      <c r="A16" s="34" t="s">
        <v>3</v>
      </c>
      <c r="B16" s="7" t="s">
        <v>51</v>
      </c>
      <c r="C16" s="12" t="s">
        <v>552</v>
      </c>
      <c r="D16" s="26"/>
      <c r="E16" s="28"/>
      <c r="F16" s="76"/>
      <c r="G16" s="30"/>
      <c r="H16" s="101"/>
      <c r="I16" s="26"/>
      <c r="J16" s="28"/>
      <c r="K16" s="76"/>
      <c r="L16" s="30"/>
      <c r="M16" s="67"/>
      <c r="N16" s="70"/>
      <c r="O16" s="105">
        <f>E16+J16</f>
        <v>0</v>
      </c>
      <c r="P16" s="90">
        <f>G16+L16</f>
        <v>0</v>
      </c>
      <c r="ZS16" s="1" t="s">
        <v>7</v>
      </c>
      <c r="ZT16" s="9" t="s">
        <v>183</v>
      </c>
    </row>
    <row r="17" spans="1:696" ht="31.5" x14ac:dyDescent="0.25">
      <c r="A17" s="21" t="s">
        <v>19</v>
      </c>
      <c r="B17" s="7" t="s">
        <v>184</v>
      </c>
      <c r="C17" s="8"/>
      <c r="D17" s="97"/>
      <c r="E17" s="98"/>
      <c r="F17" s="99"/>
      <c r="G17" s="100"/>
      <c r="H17" s="101"/>
      <c r="I17" s="97"/>
      <c r="J17" s="98"/>
      <c r="K17" s="99"/>
      <c r="L17" s="100"/>
      <c r="M17" s="67"/>
      <c r="N17" s="72"/>
      <c r="O17" s="105">
        <f t="shared" ref="O17:O47" si="0">E17+J17</f>
        <v>0</v>
      </c>
      <c r="P17" s="90">
        <f t="shared" ref="P17:P47" si="1">G17+L17</f>
        <v>0</v>
      </c>
      <c r="ZS17" s="1" t="s">
        <v>1</v>
      </c>
      <c r="ZT17" s="9"/>
    </row>
    <row r="18" spans="1:696" x14ac:dyDescent="0.25">
      <c r="A18" s="13" t="s">
        <v>20</v>
      </c>
      <c r="B18" s="14" t="s">
        <v>127</v>
      </c>
      <c r="C18" s="12" t="s">
        <v>0</v>
      </c>
      <c r="D18" s="26"/>
      <c r="E18" s="28"/>
      <c r="F18" s="76"/>
      <c r="G18" s="30"/>
      <c r="H18" s="101"/>
      <c r="I18" s="26"/>
      <c r="J18" s="28"/>
      <c r="K18" s="76"/>
      <c r="L18" s="30"/>
      <c r="M18" s="67"/>
      <c r="N18" s="70"/>
      <c r="O18" s="105">
        <f t="shared" si="0"/>
        <v>0</v>
      </c>
      <c r="P18" s="90">
        <f t="shared" si="1"/>
        <v>0</v>
      </c>
      <c r="ZS18" s="1" t="s">
        <v>7</v>
      </c>
      <c r="ZT18" s="9" t="s">
        <v>185</v>
      </c>
    </row>
    <row r="19" spans="1:696" x14ac:dyDescent="0.25">
      <c r="A19" s="10" t="s">
        <v>186</v>
      </c>
      <c r="B19" s="11" t="s">
        <v>130</v>
      </c>
      <c r="C19" s="12" t="s">
        <v>0</v>
      </c>
      <c r="D19" s="26">
        <v>1</v>
      </c>
      <c r="E19" s="28"/>
      <c r="F19" s="76"/>
      <c r="G19" s="30"/>
      <c r="H19" s="101"/>
      <c r="I19" s="26">
        <v>1</v>
      </c>
      <c r="J19" s="28"/>
      <c r="K19" s="76"/>
      <c r="L19" s="30"/>
      <c r="M19" s="67"/>
      <c r="N19" s="70">
        <f t="shared" ref="N19:N34" si="2">+D19+I19</f>
        <v>2</v>
      </c>
      <c r="O19" s="105">
        <f t="shared" si="0"/>
        <v>0</v>
      </c>
      <c r="P19" s="90">
        <f t="shared" si="1"/>
        <v>0</v>
      </c>
      <c r="ZS19" s="1" t="s">
        <v>7</v>
      </c>
      <c r="ZT19" s="9" t="s">
        <v>187</v>
      </c>
    </row>
    <row r="20" spans="1:696" x14ac:dyDescent="0.25">
      <c r="A20" s="10" t="s">
        <v>188</v>
      </c>
      <c r="B20" s="11" t="s">
        <v>133</v>
      </c>
      <c r="C20" s="12" t="s">
        <v>0</v>
      </c>
      <c r="D20" s="26"/>
      <c r="E20" s="28"/>
      <c r="F20" s="76"/>
      <c r="G20" s="30"/>
      <c r="H20" s="101"/>
      <c r="I20" s="26"/>
      <c r="J20" s="28"/>
      <c r="K20" s="76"/>
      <c r="L20" s="30"/>
      <c r="M20" s="67"/>
      <c r="N20" s="70"/>
      <c r="O20" s="105">
        <f t="shared" si="0"/>
        <v>0</v>
      </c>
      <c r="P20" s="90">
        <f t="shared" si="1"/>
        <v>0</v>
      </c>
      <c r="ZS20" s="1" t="s">
        <v>7</v>
      </c>
      <c r="ZT20" s="9" t="s">
        <v>189</v>
      </c>
    </row>
    <row r="21" spans="1:696" x14ac:dyDescent="0.25">
      <c r="A21" s="10" t="s">
        <v>190</v>
      </c>
      <c r="B21" s="11" t="s">
        <v>191</v>
      </c>
      <c r="C21" s="12" t="s">
        <v>0</v>
      </c>
      <c r="D21" s="26"/>
      <c r="E21" s="28"/>
      <c r="F21" s="76"/>
      <c r="G21" s="30"/>
      <c r="H21" s="101"/>
      <c r="I21" s="26"/>
      <c r="J21" s="28"/>
      <c r="K21" s="76"/>
      <c r="L21" s="30"/>
      <c r="M21" s="67"/>
      <c r="N21" s="70"/>
      <c r="O21" s="105">
        <f t="shared" si="0"/>
        <v>0</v>
      </c>
      <c r="P21" s="90">
        <f t="shared" si="1"/>
        <v>0</v>
      </c>
      <c r="ZS21" s="1" t="s">
        <v>7</v>
      </c>
      <c r="ZT21" s="9" t="s">
        <v>192</v>
      </c>
    </row>
    <row r="22" spans="1:696" x14ac:dyDescent="0.25">
      <c r="A22" s="32" t="s">
        <v>193</v>
      </c>
      <c r="B22" s="33" t="s">
        <v>139</v>
      </c>
      <c r="C22" s="12" t="s">
        <v>0</v>
      </c>
      <c r="D22" s="26"/>
      <c r="E22" s="28"/>
      <c r="F22" s="76"/>
      <c r="G22" s="30"/>
      <c r="H22" s="101"/>
      <c r="I22" s="26"/>
      <c r="J22" s="28"/>
      <c r="K22" s="76"/>
      <c r="L22" s="30"/>
      <c r="M22" s="67"/>
      <c r="N22" s="70"/>
      <c r="O22" s="105">
        <f t="shared" si="0"/>
        <v>0</v>
      </c>
      <c r="P22" s="90">
        <f t="shared" si="1"/>
        <v>0</v>
      </c>
      <c r="ZS22" s="1" t="s">
        <v>7</v>
      </c>
      <c r="ZT22" s="9" t="s">
        <v>194</v>
      </c>
    </row>
    <row r="23" spans="1:696" ht="15.75" x14ac:dyDescent="0.25">
      <c r="A23" s="21" t="s">
        <v>21</v>
      </c>
      <c r="B23" s="7" t="s">
        <v>195</v>
      </c>
      <c r="C23" s="8"/>
      <c r="D23" s="97"/>
      <c r="E23" s="98"/>
      <c r="F23" s="99"/>
      <c r="G23" s="100"/>
      <c r="H23" s="101"/>
      <c r="I23" s="97"/>
      <c r="J23" s="98"/>
      <c r="K23" s="99"/>
      <c r="L23" s="100"/>
      <c r="M23" s="67"/>
      <c r="N23" s="72"/>
      <c r="O23" s="105">
        <f t="shared" si="0"/>
        <v>0</v>
      </c>
      <c r="P23" s="90">
        <f t="shared" si="1"/>
        <v>0</v>
      </c>
      <c r="ZS23" s="1" t="s">
        <v>1</v>
      </c>
      <c r="ZT23" s="9"/>
    </row>
    <row r="24" spans="1:696" x14ac:dyDescent="0.25">
      <c r="A24" s="13" t="s">
        <v>22</v>
      </c>
      <c r="B24" s="14" t="s">
        <v>196</v>
      </c>
      <c r="C24" s="12" t="s">
        <v>0</v>
      </c>
      <c r="D24" s="26"/>
      <c r="E24" s="29"/>
      <c r="F24" s="76"/>
      <c r="G24" s="30"/>
      <c r="H24" s="101"/>
      <c r="I24" s="26">
        <v>1</v>
      </c>
      <c r="J24" s="29"/>
      <c r="K24" s="76"/>
      <c r="L24" s="30"/>
      <c r="M24" s="67"/>
      <c r="N24" s="70">
        <f t="shared" si="2"/>
        <v>1</v>
      </c>
      <c r="O24" s="105">
        <f t="shared" si="0"/>
        <v>0</v>
      </c>
      <c r="P24" s="90">
        <f t="shared" si="1"/>
        <v>0</v>
      </c>
      <c r="ZS24" s="1" t="s">
        <v>7</v>
      </c>
      <c r="ZT24" s="9" t="s">
        <v>197</v>
      </c>
    </row>
    <row r="25" spans="1:696" x14ac:dyDescent="0.25">
      <c r="A25" s="10" t="s">
        <v>23</v>
      </c>
      <c r="B25" s="11" t="s">
        <v>198</v>
      </c>
      <c r="C25" s="12" t="s">
        <v>0</v>
      </c>
      <c r="D25" s="26"/>
      <c r="E25" s="28"/>
      <c r="F25" s="76"/>
      <c r="G25" s="30"/>
      <c r="H25" s="101"/>
      <c r="I25" s="26"/>
      <c r="J25" s="28"/>
      <c r="K25" s="76"/>
      <c r="L25" s="30"/>
      <c r="M25" s="67"/>
      <c r="N25" s="70"/>
      <c r="O25" s="105">
        <f t="shared" si="0"/>
        <v>0</v>
      </c>
      <c r="P25" s="90">
        <f t="shared" si="1"/>
        <v>0</v>
      </c>
      <c r="ZS25" s="1" t="s">
        <v>7</v>
      </c>
      <c r="ZT25" s="9" t="s">
        <v>199</v>
      </c>
    </row>
    <row r="26" spans="1:696" x14ac:dyDescent="0.25">
      <c r="A26" s="10" t="s">
        <v>200</v>
      </c>
      <c r="B26" s="11" t="s">
        <v>201</v>
      </c>
      <c r="C26" s="12" t="s">
        <v>0</v>
      </c>
      <c r="D26" s="26"/>
      <c r="E26" s="28"/>
      <c r="F26" s="76"/>
      <c r="G26" s="30"/>
      <c r="H26" s="101"/>
      <c r="I26" s="26">
        <v>1</v>
      </c>
      <c r="J26" s="28"/>
      <c r="K26" s="76"/>
      <c r="L26" s="30"/>
      <c r="M26" s="67"/>
      <c r="N26" s="70">
        <f t="shared" si="2"/>
        <v>1</v>
      </c>
      <c r="O26" s="105">
        <f t="shared" si="0"/>
        <v>0</v>
      </c>
      <c r="P26" s="90">
        <f t="shared" si="1"/>
        <v>0</v>
      </c>
      <c r="ZS26" s="1" t="s">
        <v>7</v>
      </c>
      <c r="ZT26" s="9" t="s">
        <v>202</v>
      </c>
    </row>
    <row r="27" spans="1:696" ht="15.75" x14ac:dyDescent="0.25">
      <c r="A27" s="6" t="s">
        <v>24</v>
      </c>
      <c r="B27" s="7" t="s">
        <v>203</v>
      </c>
      <c r="C27" s="12" t="s">
        <v>0</v>
      </c>
      <c r="D27" s="26"/>
      <c r="E27" s="28"/>
      <c r="F27" s="76"/>
      <c r="G27" s="30"/>
      <c r="H27" s="101"/>
      <c r="I27" s="26"/>
      <c r="J27" s="28"/>
      <c r="K27" s="76"/>
      <c r="L27" s="30"/>
      <c r="M27" s="67"/>
      <c r="N27" s="70"/>
      <c r="O27" s="105">
        <f t="shared" si="0"/>
        <v>0</v>
      </c>
      <c r="P27" s="90">
        <f t="shared" si="1"/>
        <v>0</v>
      </c>
      <c r="ZS27" s="1" t="s">
        <v>7</v>
      </c>
      <c r="ZT27" s="9" t="s">
        <v>204</v>
      </c>
    </row>
    <row r="28" spans="1:696" ht="15.75" x14ac:dyDescent="0.25">
      <c r="A28" s="6" t="s">
        <v>25</v>
      </c>
      <c r="B28" s="7" t="s">
        <v>205</v>
      </c>
      <c r="C28" s="12" t="s">
        <v>0</v>
      </c>
      <c r="D28" s="26"/>
      <c r="E28" s="28"/>
      <c r="F28" s="76"/>
      <c r="G28" s="30"/>
      <c r="H28" s="101"/>
      <c r="I28" s="26"/>
      <c r="J28" s="28"/>
      <c r="K28" s="76"/>
      <c r="L28" s="30"/>
      <c r="M28" s="67"/>
      <c r="N28" s="70"/>
      <c r="O28" s="105">
        <f t="shared" si="0"/>
        <v>0</v>
      </c>
      <c r="P28" s="90">
        <f t="shared" si="1"/>
        <v>0</v>
      </c>
      <c r="ZS28" s="1" t="s">
        <v>7</v>
      </c>
      <c r="ZT28" s="9" t="s">
        <v>206</v>
      </c>
    </row>
    <row r="29" spans="1:696" ht="15.75" x14ac:dyDescent="0.25">
      <c r="A29" s="6" t="s">
        <v>107</v>
      </c>
      <c r="B29" s="7" t="s">
        <v>207</v>
      </c>
      <c r="C29" s="35" t="s">
        <v>0</v>
      </c>
      <c r="D29" s="26"/>
      <c r="E29" s="28"/>
      <c r="F29" s="76"/>
      <c r="G29" s="30"/>
      <c r="H29" s="101"/>
      <c r="I29" s="26"/>
      <c r="J29" s="28"/>
      <c r="K29" s="76"/>
      <c r="L29" s="30"/>
      <c r="M29" s="67"/>
      <c r="N29" s="70"/>
      <c r="O29" s="105">
        <f t="shared" si="0"/>
        <v>0</v>
      </c>
      <c r="P29" s="90">
        <f t="shared" si="1"/>
        <v>0</v>
      </c>
      <c r="ZS29" s="1" t="s">
        <v>7</v>
      </c>
      <c r="ZT29" s="9" t="s">
        <v>208</v>
      </c>
    </row>
    <row r="30" spans="1:696" ht="31.5" x14ac:dyDescent="0.25">
      <c r="A30" s="21" t="s">
        <v>110</v>
      </c>
      <c r="B30" s="7" t="s">
        <v>209</v>
      </c>
      <c r="C30" s="8"/>
      <c r="D30" s="97"/>
      <c r="E30" s="98"/>
      <c r="F30" s="99"/>
      <c r="G30" s="100"/>
      <c r="H30" s="101"/>
      <c r="I30" s="97"/>
      <c r="J30" s="98"/>
      <c r="K30" s="99"/>
      <c r="L30" s="100"/>
      <c r="M30" s="67"/>
      <c r="N30" s="72"/>
      <c r="O30" s="105">
        <f t="shared" si="0"/>
        <v>0</v>
      </c>
      <c r="P30" s="90">
        <f t="shared" si="1"/>
        <v>0</v>
      </c>
      <c r="ZS30" s="1" t="s">
        <v>1</v>
      </c>
      <c r="ZT30" s="9"/>
    </row>
    <row r="31" spans="1:696" x14ac:dyDescent="0.25">
      <c r="A31" s="13" t="s">
        <v>155</v>
      </c>
      <c r="B31" s="14" t="s">
        <v>210</v>
      </c>
      <c r="C31" s="12" t="s">
        <v>0</v>
      </c>
      <c r="D31" s="26"/>
      <c r="E31" s="28"/>
      <c r="F31" s="76"/>
      <c r="G31" s="30"/>
      <c r="H31" s="101"/>
      <c r="I31" s="26"/>
      <c r="J31" s="28"/>
      <c r="K31" s="76"/>
      <c r="L31" s="30"/>
      <c r="M31" s="67"/>
      <c r="N31" s="70"/>
      <c r="O31" s="105">
        <f t="shared" si="0"/>
        <v>0</v>
      </c>
      <c r="P31" s="90">
        <f t="shared" si="1"/>
        <v>0</v>
      </c>
      <c r="ZS31" s="1" t="s">
        <v>7</v>
      </c>
      <c r="ZT31" s="9" t="s">
        <v>211</v>
      </c>
    </row>
    <row r="32" spans="1:696" x14ac:dyDescent="0.25">
      <c r="A32" s="10" t="s">
        <v>158</v>
      </c>
      <c r="B32" s="11" t="s">
        <v>212</v>
      </c>
      <c r="C32" s="12" t="s">
        <v>0</v>
      </c>
      <c r="D32" s="26"/>
      <c r="E32" s="28"/>
      <c r="F32" s="76"/>
      <c r="G32" s="30"/>
      <c r="H32" s="101"/>
      <c r="I32" s="26"/>
      <c r="J32" s="28"/>
      <c r="K32" s="76"/>
      <c r="L32" s="30"/>
      <c r="M32" s="67"/>
      <c r="N32" s="70"/>
      <c r="O32" s="105">
        <f t="shared" si="0"/>
        <v>0</v>
      </c>
      <c r="P32" s="90">
        <f t="shared" si="1"/>
        <v>0</v>
      </c>
      <c r="ZS32" s="1" t="s">
        <v>7</v>
      </c>
      <c r="ZT32" s="9" t="s">
        <v>213</v>
      </c>
    </row>
    <row r="33" spans="1:696" x14ac:dyDescent="0.25">
      <c r="A33" s="10" t="s">
        <v>214</v>
      </c>
      <c r="B33" s="11" t="s">
        <v>215</v>
      </c>
      <c r="C33" s="12" t="s">
        <v>0</v>
      </c>
      <c r="D33" s="26"/>
      <c r="E33" s="28"/>
      <c r="F33" s="76"/>
      <c r="G33" s="30"/>
      <c r="H33" s="101"/>
      <c r="I33" s="26"/>
      <c r="J33" s="28"/>
      <c r="K33" s="76"/>
      <c r="L33" s="30"/>
      <c r="M33" s="67"/>
      <c r="N33" s="70"/>
      <c r="O33" s="105">
        <f t="shared" si="0"/>
        <v>0</v>
      </c>
      <c r="P33" s="90">
        <f t="shared" si="1"/>
        <v>0</v>
      </c>
      <c r="ZS33" s="1" t="s">
        <v>7</v>
      </c>
      <c r="ZT33" s="9" t="s">
        <v>213</v>
      </c>
    </row>
    <row r="34" spans="1:696" x14ac:dyDescent="0.25">
      <c r="A34" s="10" t="s">
        <v>216</v>
      </c>
      <c r="B34" s="11" t="s">
        <v>217</v>
      </c>
      <c r="C34" s="12" t="s">
        <v>0</v>
      </c>
      <c r="D34" s="26"/>
      <c r="E34" s="28"/>
      <c r="F34" s="76"/>
      <c r="G34" s="30"/>
      <c r="H34" s="101"/>
      <c r="I34" s="26">
        <v>1</v>
      </c>
      <c r="J34" s="28"/>
      <c r="K34" s="76"/>
      <c r="L34" s="30"/>
      <c r="M34" s="67"/>
      <c r="N34" s="70">
        <f t="shared" si="2"/>
        <v>1</v>
      </c>
      <c r="O34" s="105">
        <f t="shared" si="0"/>
        <v>0</v>
      </c>
      <c r="P34" s="90">
        <f t="shared" si="1"/>
        <v>0</v>
      </c>
      <c r="ZS34" s="1" t="s">
        <v>7</v>
      </c>
      <c r="ZT34" s="9" t="s">
        <v>218</v>
      </c>
    </row>
    <row r="35" spans="1:696" x14ac:dyDescent="0.25">
      <c r="A35" s="10" t="s">
        <v>219</v>
      </c>
      <c r="B35" s="11" t="s">
        <v>220</v>
      </c>
      <c r="C35" s="12" t="s">
        <v>0</v>
      </c>
      <c r="D35" s="26"/>
      <c r="E35" s="28"/>
      <c r="F35" s="76"/>
      <c r="G35" s="30"/>
      <c r="H35" s="101"/>
      <c r="I35" s="26"/>
      <c r="J35" s="28"/>
      <c r="K35" s="76"/>
      <c r="L35" s="30"/>
      <c r="M35" s="67"/>
      <c r="N35" s="70"/>
      <c r="O35" s="105">
        <f t="shared" si="0"/>
        <v>0</v>
      </c>
      <c r="P35" s="90">
        <f t="shared" si="1"/>
        <v>0</v>
      </c>
      <c r="ZS35" s="1" t="s">
        <v>7</v>
      </c>
      <c r="ZT35" s="9" t="s">
        <v>213</v>
      </c>
    </row>
    <row r="36" spans="1:696" x14ac:dyDescent="0.25">
      <c r="A36" s="10" t="s">
        <v>221</v>
      </c>
      <c r="B36" s="11" t="s">
        <v>222</v>
      </c>
      <c r="C36" s="12" t="s">
        <v>0</v>
      </c>
      <c r="D36" s="26"/>
      <c r="E36" s="28"/>
      <c r="F36" s="76"/>
      <c r="G36" s="30"/>
      <c r="H36" s="101"/>
      <c r="I36" s="26"/>
      <c r="J36" s="28"/>
      <c r="K36" s="76"/>
      <c r="L36" s="30"/>
      <c r="M36" s="67"/>
      <c r="N36" s="70"/>
      <c r="O36" s="105">
        <f t="shared" si="0"/>
        <v>0</v>
      </c>
      <c r="P36" s="90">
        <f t="shared" si="1"/>
        <v>0</v>
      </c>
      <c r="ZS36" s="1" t="s">
        <v>7</v>
      </c>
      <c r="ZT36" s="9" t="s">
        <v>223</v>
      </c>
    </row>
    <row r="37" spans="1:696" x14ac:dyDescent="0.25">
      <c r="A37" s="10" t="s">
        <v>224</v>
      </c>
      <c r="B37" s="11" t="s">
        <v>225</v>
      </c>
      <c r="C37" s="12" t="s">
        <v>0</v>
      </c>
      <c r="D37" s="26"/>
      <c r="E37" s="28"/>
      <c r="F37" s="76"/>
      <c r="G37" s="30"/>
      <c r="H37" s="101"/>
      <c r="I37" s="26"/>
      <c r="J37" s="28"/>
      <c r="K37" s="76"/>
      <c r="L37" s="30"/>
      <c r="M37" s="67"/>
      <c r="N37" s="70"/>
      <c r="O37" s="105">
        <f t="shared" si="0"/>
        <v>0</v>
      </c>
      <c r="P37" s="90">
        <f t="shared" si="1"/>
        <v>0</v>
      </c>
      <c r="ZS37" s="1" t="s">
        <v>7</v>
      </c>
      <c r="ZT37" s="9" t="s">
        <v>226</v>
      </c>
    </row>
    <row r="38" spans="1:696" x14ac:dyDescent="0.25">
      <c r="A38" s="10" t="s">
        <v>227</v>
      </c>
      <c r="B38" s="33" t="s">
        <v>228</v>
      </c>
      <c r="C38" s="12" t="s">
        <v>0</v>
      </c>
      <c r="D38" s="26"/>
      <c r="E38" s="28"/>
      <c r="F38" s="76"/>
      <c r="G38" s="30"/>
      <c r="H38" s="101"/>
      <c r="I38" s="26"/>
      <c r="J38" s="28"/>
      <c r="K38" s="76"/>
      <c r="L38" s="30"/>
      <c r="M38" s="67"/>
      <c r="N38" s="70"/>
      <c r="O38" s="105">
        <f t="shared" si="0"/>
        <v>0</v>
      </c>
      <c r="P38" s="90">
        <f t="shared" si="1"/>
        <v>0</v>
      </c>
      <c r="ZS38" s="1" t="s">
        <v>7</v>
      </c>
      <c r="ZT38" s="9" t="s">
        <v>229</v>
      </c>
    </row>
    <row r="39" spans="1:696" ht="15.75" x14ac:dyDescent="0.25">
      <c r="A39" s="36" t="s">
        <v>113</v>
      </c>
      <c r="B39" s="37" t="s">
        <v>230</v>
      </c>
      <c r="C39" s="38"/>
      <c r="D39" s="26"/>
      <c r="E39" s="28"/>
      <c r="F39" s="76"/>
      <c r="G39" s="30"/>
      <c r="H39" s="101"/>
      <c r="I39" s="26"/>
      <c r="J39" s="28"/>
      <c r="K39" s="76"/>
      <c r="L39" s="30"/>
      <c r="M39" s="67"/>
      <c r="N39" s="70"/>
      <c r="O39" s="105">
        <f t="shared" si="0"/>
        <v>0</v>
      </c>
      <c r="P39" s="90">
        <f t="shared" si="1"/>
        <v>0</v>
      </c>
      <c r="ZT39" s="9"/>
    </row>
    <row r="40" spans="1:696" ht="24" x14ac:dyDescent="0.25">
      <c r="A40" s="39" t="s">
        <v>162</v>
      </c>
      <c r="B40" s="40" t="s">
        <v>231</v>
      </c>
      <c r="C40" s="41" t="s">
        <v>0</v>
      </c>
      <c r="D40" s="26"/>
      <c r="E40" s="28"/>
      <c r="F40" s="76"/>
      <c r="G40" s="30"/>
      <c r="H40" s="101"/>
      <c r="I40" s="26"/>
      <c r="J40" s="28"/>
      <c r="K40" s="76"/>
      <c r="L40" s="30"/>
      <c r="M40" s="67"/>
      <c r="N40" s="70"/>
      <c r="O40" s="105">
        <f t="shared" si="0"/>
        <v>0</v>
      </c>
      <c r="P40" s="90">
        <f t="shared" si="1"/>
        <v>0</v>
      </c>
      <c r="ZT40" s="9"/>
    </row>
    <row r="41" spans="1:696" ht="36" x14ac:dyDescent="0.25">
      <c r="A41" s="42" t="s">
        <v>164</v>
      </c>
      <c r="B41" s="43" t="s">
        <v>554</v>
      </c>
      <c r="C41" s="41" t="s">
        <v>0</v>
      </c>
      <c r="D41" s="26"/>
      <c r="E41" s="28"/>
      <c r="F41" s="76"/>
      <c r="G41" s="30"/>
      <c r="H41" s="101"/>
      <c r="I41" s="26"/>
      <c r="J41" s="28"/>
      <c r="K41" s="76"/>
      <c r="L41" s="30"/>
      <c r="M41" s="67"/>
      <c r="N41" s="70"/>
      <c r="O41" s="105">
        <f t="shared" si="0"/>
        <v>0</v>
      </c>
      <c r="P41" s="90">
        <f t="shared" si="1"/>
        <v>0</v>
      </c>
      <c r="ZT41" s="9"/>
    </row>
    <row r="42" spans="1:696" ht="24" x14ac:dyDescent="0.25">
      <c r="A42" s="42" t="s">
        <v>166</v>
      </c>
      <c r="B42" s="43" t="s">
        <v>555</v>
      </c>
      <c r="C42" s="41" t="s">
        <v>0</v>
      </c>
      <c r="D42" s="26"/>
      <c r="E42" s="28"/>
      <c r="F42" s="76"/>
      <c r="G42" s="30"/>
      <c r="H42" s="101"/>
      <c r="I42" s="26"/>
      <c r="J42" s="28"/>
      <c r="K42" s="76"/>
      <c r="L42" s="30"/>
      <c r="M42" s="67"/>
      <c r="N42" s="70"/>
      <c r="O42" s="105">
        <f t="shared" si="0"/>
        <v>0</v>
      </c>
      <c r="P42" s="90">
        <f t="shared" si="1"/>
        <v>0</v>
      </c>
      <c r="ZT42" s="9"/>
    </row>
    <row r="43" spans="1:696" ht="15.75" x14ac:dyDescent="0.25">
      <c r="A43" s="6" t="s">
        <v>180</v>
      </c>
      <c r="B43" s="7" t="s">
        <v>232</v>
      </c>
      <c r="C43" s="8"/>
      <c r="D43" s="97"/>
      <c r="E43" s="98"/>
      <c r="F43" s="99"/>
      <c r="G43" s="100"/>
      <c r="H43" s="101"/>
      <c r="I43" s="97"/>
      <c r="J43" s="98"/>
      <c r="K43" s="99"/>
      <c r="L43" s="100"/>
      <c r="M43" s="67"/>
      <c r="N43" s="72"/>
      <c r="O43" s="105">
        <f t="shared" si="0"/>
        <v>0</v>
      </c>
      <c r="P43" s="90">
        <f t="shared" si="1"/>
        <v>0</v>
      </c>
      <c r="ZS43" s="1" t="s">
        <v>1</v>
      </c>
      <c r="ZT43" s="9"/>
    </row>
    <row r="44" spans="1:696" x14ac:dyDescent="0.25">
      <c r="A44" s="13" t="s">
        <v>233</v>
      </c>
      <c r="B44" s="14" t="s">
        <v>234</v>
      </c>
      <c r="C44" s="12" t="s">
        <v>0</v>
      </c>
      <c r="D44" s="26"/>
      <c r="E44" s="28"/>
      <c r="F44" s="76"/>
      <c r="G44" s="30"/>
      <c r="H44" s="101"/>
      <c r="I44" s="26"/>
      <c r="J44" s="28"/>
      <c r="K44" s="76"/>
      <c r="L44" s="30"/>
      <c r="M44" s="67"/>
      <c r="N44" s="70"/>
      <c r="O44" s="105">
        <f t="shared" si="0"/>
        <v>0</v>
      </c>
      <c r="P44" s="90">
        <f t="shared" si="1"/>
        <v>0</v>
      </c>
      <c r="ZS44" s="1" t="s">
        <v>7</v>
      </c>
      <c r="ZT44" s="9" t="s">
        <v>235</v>
      </c>
    </row>
    <row r="45" spans="1:696" x14ac:dyDescent="0.25">
      <c r="A45" s="10" t="s">
        <v>236</v>
      </c>
      <c r="B45" s="11" t="s">
        <v>237</v>
      </c>
      <c r="C45" s="12" t="s">
        <v>0</v>
      </c>
      <c r="D45" s="26"/>
      <c r="E45" s="28"/>
      <c r="F45" s="76"/>
      <c r="G45" s="30"/>
      <c r="H45" s="101"/>
      <c r="I45" s="26"/>
      <c r="J45" s="28"/>
      <c r="K45" s="76"/>
      <c r="L45" s="30"/>
      <c r="M45" s="67"/>
      <c r="N45" s="70"/>
      <c r="O45" s="105">
        <f t="shared" si="0"/>
        <v>0</v>
      </c>
      <c r="P45" s="90">
        <f t="shared" si="1"/>
        <v>0</v>
      </c>
      <c r="ZS45" s="1" t="s">
        <v>7</v>
      </c>
      <c r="ZT45" s="9" t="s">
        <v>238</v>
      </c>
    </row>
    <row r="46" spans="1:696" x14ac:dyDescent="0.25">
      <c r="A46" s="10" t="s">
        <v>239</v>
      </c>
      <c r="B46" s="11" t="s">
        <v>240</v>
      </c>
      <c r="C46" s="12" t="s">
        <v>0</v>
      </c>
      <c r="D46" s="26"/>
      <c r="E46" s="28"/>
      <c r="F46" s="76"/>
      <c r="G46" s="30"/>
      <c r="H46" s="101"/>
      <c r="I46" s="26"/>
      <c r="J46" s="28"/>
      <c r="K46" s="76"/>
      <c r="L46" s="30"/>
      <c r="M46" s="67"/>
      <c r="N46" s="70"/>
      <c r="O46" s="105">
        <f t="shared" si="0"/>
        <v>0</v>
      </c>
      <c r="P46" s="90">
        <f t="shared" si="1"/>
        <v>0</v>
      </c>
      <c r="ZS46" s="1" t="s">
        <v>7</v>
      </c>
      <c r="ZT46" s="9" t="s">
        <v>241</v>
      </c>
    </row>
    <row r="47" spans="1:696" ht="16.5" thickBot="1" x14ac:dyDescent="0.3">
      <c r="A47" s="6" t="s">
        <v>242</v>
      </c>
      <c r="B47" s="7" t="s">
        <v>243</v>
      </c>
      <c r="C47" s="12" t="s">
        <v>0</v>
      </c>
      <c r="D47" s="26"/>
      <c r="E47" s="28"/>
      <c r="F47" s="76"/>
      <c r="G47" s="30"/>
      <c r="H47" s="101"/>
      <c r="I47" s="26"/>
      <c r="J47" s="28"/>
      <c r="K47" s="76"/>
      <c r="L47" s="30"/>
      <c r="M47" s="67"/>
      <c r="N47" s="92"/>
      <c r="O47" s="106">
        <f t="shared" si="0"/>
        <v>0</v>
      </c>
      <c r="P47" s="94">
        <f t="shared" si="1"/>
        <v>0</v>
      </c>
      <c r="ZS47" s="1" t="s">
        <v>7</v>
      </c>
      <c r="ZT47" s="9" t="s">
        <v>244</v>
      </c>
    </row>
    <row r="48" spans="1:696" ht="15.75" thickBot="1" x14ac:dyDescent="0.3">
      <c r="A48" s="15"/>
      <c r="B48" s="15"/>
      <c r="C48" s="15"/>
      <c r="D48" s="15"/>
      <c r="E48" s="15"/>
      <c r="F48" s="15"/>
      <c r="G48" s="15"/>
      <c r="I48" s="15"/>
      <c r="J48" s="15"/>
      <c r="K48" s="15"/>
      <c r="L48" s="15"/>
      <c r="N48" s="66"/>
      <c r="O48" s="66"/>
      <c r="P48" s="66"/>
    </row>
    <row r="49" spans="1:695" ht="52.5" customHeight="1" x14ac:dyDescent="0.25">
      <c r="B49" s="16"/>
      <c r="C49" s="74"/>
      <c r="D49" s="81"/>
      <c r="E49" s="82"/>
      <c r="F49" s="82"/>
      <c r="G49" s="83">
        <f>SUBTOTAL(109,G16:G47)</f>
        <v>0</v>
      </c>
      <c r="H49" s="77"/>
      <c r="I49" s="81"/>
      <c r="J49" s="82"/>
      <c r="K49" s="82"/>
      <c r="L49" s="83">
        <f>SUBTOTAL(109,L16:L47)</f>
        <v>0</v>
      </c>
      <c r="N49" s="139" t="s">
        <v>548</v>
      </c>
      <c r="O49" s="140"/>
      <c r="P49" s="78">
        <f>SUBTOTAL(109,P16:P47)</f>
        <v>0</v>
      </c>
      <c r="ZS49" s="1" t="s">
        <v>26</v>
      </c>
    </row>
    <row r="50" spans="1:695" ht="18.75" x14ac:dyDescent="0.25">
      <c r="A50" s="18" t="e">
        <f>#REF!</f>
        <v>#REF!</v>
      </c>
      <c r="B50" s="16"/>
      <c r="C50" s="74"/>
      <c r="D50" s="84"/>
      <c r="E50" s="85"/>
      <c r="F50" s="85"/>
      <c r="G50" s="86">
        <f>0.2*G49</f>
        <v>0</v>
      </c>
      <c r="H50" s="77"/>
      <c r="I50" s="84"/>
      <c r="J50" s="85"/>
      <c r="K50" s="85"/>
      <c r="L50" s="86">
        <f>0.2*L49</f>
        <v>0</v>
      </c>
      <c r="N50" s="189" t="s">
        <v>27</v>
      </c>
      <c r="O50" s="190"/>
      <c r="P50" s="79">
        <f>0.2*P49</f>
        <v>0</v>
      </c>
      <c r="ZS50" s="1" t="s">
        <v>28</v>
      </c>
    </row>
    <row r="51" spans="1:695" ht="19.5" thickBot="1" x14ac:dyDescent="0.3">
      <c r="B51" s="16"/>
      <c r="C51" s="74"/>
      <c r="D51" s="87"/>
      <c r="E51" s="88"/>
      <c r="F51" s="88"/>
      <c r="G51" s="89">
        <f>G49+G50</f>
        <v>0</v>
      </c>
      <c r="H51" s="77"/>
      <c r="I51" s="87"/>
      <c r="J51" s="88"/>
      <c r="K51" s="88"/>
      <c r="L51" s="89">
        <f>L49+L50</f>
        <v>0</v>
      </c>
      <c r="N51" s="191" t="s">
        <v>29</v>
      </c>
      <c r="O51" s="192"/>
      <c r="P51" s="80">
        <f>P49+P50</f>
        <v>0</v>
      </c>
      <c r="ZS51" s="1" t="s">
        <v>30</v>
      </c>
    </row>
    <row r="52" spans="1:695" x14ac:dyDescent="0.25">
      <c r="G52" s="17"/>
      <c r="L52" s="17"/>
      <c r="P52" s="17"/>
    </row>
    <row r="53" spans="1:695" x14ac:dyDescent="0.25">
      <c r="G53" s="17"/>
      <c r="L53" s="17"/>
      <c r="P53" s="17"/>
    </row>
  </sheetData>
  <sheetProtection selectLockedCells="1"/>
  <mergeCells count="27">
    <mergeCell ref="C6:P6"/>
    <mergeCell ref="A8:B11"/>
    <mergeCell ref="C8:P8"/>
    <mergeCell ref="C9:P9"/>
    <mergeCell ref="C10:P10"/>
    <mergeCell ref="C11:P11"/>
    <mergeCell ref="A1:B1"/>
    <mergeCell ref="C1:N1"/>
    <mergeCell ref="O1:P1"/>
    <mergeCell ref="A2:B2"/>
    <mergeCell ref="C2:P2"/>
    <mergeCell ref="N49:O49"/>
    <mergeCell ref="N50:O50"/>
    <mergeCell ref="N51:O51"/>
    <mergeCell ref="A3:B3"/>
    <mergeCell ref="C3:P3"/>
    <mergeCell ref="A13:P13"/>
    <mergeCell ref="D14:G14"/>
    <mergeCell ref="I14:L14"/>
    <mergeCell ref="N14:P14"/>
    <mergeCell ref="A12:B12"/>
    <mergeCell ref="C12:P12"/>
    <mergeCell ref="A4:B4"/>
    <mergeCell ref="C4:P4"/>
    <mergeCell ref="A5:B5"/>
    <mergeCell ref="C5:P5"/>
    <mergeCell ref="A6:B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&amp;L&amp;D&amp;R&amp;T</oddHeader>
    <oddFooter>Page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B8BD3-39E2-46D4-8231-D7E848496A0C}">
  <sheetPr>
    <pageSetUpPr fitToPage="1"/>
  </sheetPr>
  <dimension ref="A1:ZT62"/>
  <sheetViews>
    <sheetView showGridLines="0" view="pageBreakPreview" zoomScale="85" zoomScaleNormal="100" zoomScaleSheetLayoutView="85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A8" sqref="A8:B11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5" width="10.7109375" style="1" customWidth="1"/>
    <col min="16" max="16" width="16.710937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63" customHeight="1" x14ac:dyDescent="0.25">
      <c r="A1" s="148"/>
      <c r="B1" s="149"/>
      <c r="C1" s="193" t="s">
        <v>546</v>
      </c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5"/>
      <c r="O1" s="156" t="s">
        <v>323</v>
      </c>
      <c r="P1" s="157"/>
    </row>
    <row r="2" spans="1:696" ht="15.75" x14ac:dyDescent="0.25">
      <c r="A2" s="150" t="s">
        <v>33</v>
      </c>
      <c r="B2" s="151"/>
      <c r="C2" s="200" t="s">
        <v>34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1"/>
    </row>
    <row r="3" spans="1:696" x14ac:dyDescent="0.25">
      <c r="A3" s="150" t="s">
        <v>31</v>
      </c>
      <c r="B3" s="151"/>
      <c r="C3" s="196" t="s">
        <v>35</v>
      </c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7"/>
    </row>
    <row r="4" spans="1:696" ht="15.75" thickBot="1" x14ac:dyDescent="0.3">
      <c r="A4" s="164" t="s">
        <v>32</v>
      </c>
      <c r="B4" s="165"/>
      <c r="C4" s="198" t="s">
        <v>324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9"/>
    </row>
    <row r="5" spans="1:696" ht="16.5" thickBot="1" x14ac:dyDescent="0.3">
      <c r="A5" s="168"/>
      <c r="B5" s="168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696" ht="18.75" thickBot="1" x14ac:dyDescent="0.3">
      <c r="A6" s="170" t="s">
        <v>36</v>
      </c>
      <c r="B6" s="171"/>
      <c r="C6" s="172" t="s">
        <v>37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3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x14ac:dyDescent="0.25">
      <c r="A8" s="174" t="s">
        <v>38</v>
      </c>
      <c r="B8" s="175"/>
      <c r="C8" s="180" t="s">
        <v>40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2"/>
    </row>
    <row r="9" spans="1:696" x14ac:dyDescent="0.25">
      <c r="A9" s="176"/>
      <c r="B9" s="177"/>
      <c r="C9" s="183" t="s">
        <v>44</v>
      </c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5"/>
    </row>
    <row r="10" spans="1:696" x14ac:dyDescent="0.25">
      <c r="A10" s="176"/>
      <c r="B10" s="177"/>
      <c r="C10" s="183" t="s">
        <v>39</v>
      </c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696" ht="15.75" thickBot="1" x14ac:dyDescent="0.3">
      <c r="A11" s="178"/>
      <c r="B11" s="179"/>
      <c r="C11" s="186" t="s">
        <v>41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8"/>
    </row>
    <row r="12" spans="1:696" x14ac:dyDescent="0.25">
      <c r="A12" s="161"/>
      <c r="B12" s="161"/>
      <c r="C12" s="162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</row>
    <row r="13" spans="1:696" ht="15.75" thickBot="1" x14ac:dyDescent="0.3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</row>
    <row r="14" spans="1:696" ht="30.75" customHeight="1" x14ac:dyDescent="0.25">
      <c r="A14" s="2"/>
      <c r="B14" s="3"/>
      <c r="C14" s="4"/>
      <c r="D14" s="142" t="s">
        <v>541</v>
      </c>
      <c r="E14" s="143"/>
      <c r="F14" s="143"/>
      <c r="G14" s="144"/>
      <c r="H14" s="65"/>
      <c r="I14" s="142" t="s">
        <v>542</v>
      </c>
      <c r="J14" s="143"/>
      <c r="K14" s="143"/>
      <c r="L14" s="144"/>
      <c r="M14" s="15"/>
      <c r="N14" s="145" t="s">
        <v>544</v>
      </c>
      <c r="O14" s="146"/>
      <c r="P14" s="147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68" t="s">
        <v>42</v>
      </c>
      <c r="O15" s="19" t="s">
        <v>43</v>
      </c>
      <c r="P15" s="69" t="s">
        <v>46</v>
      </c>
    </row>
    <row r="16" spans="1:696" ht="15.75" x14ac:dyDescent="0.25">
      <c r="A16" s="21" t="s">
        <v>3</v>
      </c>
      <c r="B16" s="7" t="s">
        <v>51</v>
      </c>
      <c r="C16" s="22" t="s">
        <v>552</v>
      </c>
      <c r="D16" s="26"/>
      <c r="E16" s="28"/>
      <c r="F16" s="76"/>
      <c r="G16" s="30"/>
      <c r="H16" s="101"/>
      <c r="I16" s="26"/>
      <c r="J16" s="28"/>
      <c r="K16" s="76"/>
      <c r="L16" s="30"/>
      <c r="M16" s="67"/>
      <c r="N16" s="70"/>
      <c r="O16" s="45">
        <f>E16+J16</f>
        <v>0</v>
      </c>
      <c r="P16" s="90">
        <f>G16+L16</f>
        <v>0</v>
      </c>
      <c r="ZS16" s="1" t="s">
        <v>7</v>
      </c>
      <c r="ZT16" s="9" t="s">
        <v>248</v>
      </c>
    </row>
    <row r="17" spans="1:696" ht="15.75" x14ac:dyDescent="0.25">
      <c r="A17" s="21" t="s">
        <v>19</v>
      </c>
      <c r="B17" s="7" t="s">
        <v>249</v>
      </c>
      <c r="C17" s="31"/>
      <c r="D17" s="97"/>
      <c r="E17" s="98"/>
      <c r="F17" s="99"/>
      <c r="G17" s="100"/>
      <c r="H17" s="101"/>
      <c r="I17" s="97"/>
      <c r="J17" s="98"/>
      <c r="K17" s="99"/>
      <c r="L17" s="100"/>
      <c r="M17" s="67"/>
      <c r="N17" s="72"/>
      <c r="O17" s="45">
        <f t="shared" ref="O17:O56" si="0">E17+J17</f>
        <v>0</v>
      </c>
      <c r="P17" s="90">
        <f t="shared" ref="P17:P56" si="1">G17+L17</f>
        <v>0</v>
      </c>
      <c r="ZS17" s="1" t="s">
        <v>1</v>
      </c>
      <c r="ZT17" s="9"/>
    </row>
    <row r="18" spans="1:696" x14ac:dyDescent="0.25">
      <c r="A18" s="13" t="s">
        <v>20</v>
      </c>
      <c r="B18" s="14" t="s">
        <v>250</v>
      </c>
      <c r="C18" s="22" t="s">
        <v>0</v>
      </c>
      <c r="D18" s="26"/>
      <c r="E18" s="28"/>
      <c r="F18" s="76"/>
      <c r="G18" s="30"/>
      <c r="H18" s="101"/>
      <c r="I18" s="26"/>
      <c r="J18" s="28"/>
      <c r="K18" s="76"/>
      <c r="L18" s="30"/>
      <c r="M18" s="67"/>
      <c r="N18" s="70"/>
      <c r="O18" s="45">
        <f t="shared" si="0"/>
        <v>0</v>
      </c>
      <c r="P18" s="90">
        <f t="shared" si="1"/>
        <v>0</v>
      </c>
      <c r="ZS18" s="1" t="s">
        <v>7</v>
      </c>
      <c r="ZT18" s="9" t="s">
        <v>251</v>
      </c>
    </row>
    <row r="19" spans="1:696" x14ac:dyDescent="0.25">
      <c r="A19" s="10" t="s">
        <v>186</v>
      </c>
      <c r="B19" s="11" t="s">
        <v>252</v>
      </c>
      <c r="C19" s="22" t="s">
        <v>10</v>
      </c>
      <c r="D19" s="27"/>
      <c r="E19" s="28"/>
      <c r="F19" s="76"/>
      <c r="G19" s="30"/>
      <c r="H19" s="101"/>
      <c r="I19" s="27"/>
      <c r="J19" s="28"/>
      <c r="K19" s="76"/>
      <c r="L19" s="30"/>
      <c r="M19" s="67"/>
      <c r="N19" s="91"/>
      <c r="O19" s="45">
        <f t="shared" si="0"/>
        <v>0</v>
      </c>
      <c r="P19" s="90">
        <f t="shared" si="1"/>
        <v>0</v>
      </c>
      <c r="ZS19" s="1" t="s">
        <v>7</v>
      </c>
      <c r="ZT19" s="9" t="s">
        <v>253</v>
      </c>
    </row>
    <row r="20" spans="1:696" x14ac:dyDescent="0.25">
      <c r="A20" s="10" t="s">
        <v>188</v>
      </c>
      <c r="B20" s="11" t="s">
        <v>254</v>
      </c>
      <c r="C20" s="22" t="s">
        <v>0</v>
      </c>
      <c r="D20" s="26"/>
      <c r="E20" s="28"/>
      <c r="F20" s="76"/>
      <c r="G20" s="30"/>
      <c r="H20" s="101"/>
      <c r="I20" s="26"/>
      <c r="J20" s="28"/>
      <c r="K20" s="76"/>
      <c r="L20" s="30"/>
      <c r="M20" s="67"/>
      <c r="N20" s="70"/>
      <c r="O20" s="45">
        <f t="shared" si="0"/>
        <v>0</v>
      </c>
      <c r="P20" s="90">
        <f t="shared" si="1"/>
        <v>0</v>
      </c>
      <c r="ZS20" s="1" t="s">
        <v>7</v>
      </c>
      <c r="ZT20" s="9" t="s">
        <v>255</v>
      </c>
    </row>
    <row r="21" spans="1:696" x14ac:dyDescent="0.25">
      <c r="A21" s="10" t="s">
        <v>190</v>
      </c>
      <c r="B21" s="11" t="s">
        <v>256</v>
      </c>
      <c r="C21" s="22" t="s">
        <v>0</v>
      </c>
      <c r="D21" s="26"/>
      <c r="E21" s="28"/>
      <c r="F21" s="76"/>
      <c r="G21" s="30"/>
      <c r="H21" s="101"/>
      <c r="I21" s="26"/>
      <c r="J21" s="28"/>
      <c r="K21" s="76"/>
      <c r="L21" s="30"/>
      <c r="M21" s="67"/>
      <c r="N21" s="70"/>
      <c r="O21" s="45">
        <f t="shared" si="0"/>
        <v>0</v>
      </c>
      <c r="P21" s="90">
        <f t="shared" si="1"/>
        <v>0</v>
      </c>
      <c r="ZS21" s="1" t="s">
        <v>7</v>
      </c>
      <c r="ZT21" s="9" t="s">
        <v>257</v>
      </c>
    </row>
    <row r="22" spans="1:696" x14ac:dyDescent="0.25">
      <c r="A22" s="32" t="s">
        <v>193</v>
      </c>
      <c r="B22" s="33" t="s">
        <v>258</v>
      </c>
      <c r="C22" s="22" t="s">
        <v>0</v>
      </c>
      <c r="D22" s="26"/>
      <c r="E22" s="28"/>
      <c r="F22" s="76"/>
      <c r="G22" s="30"/>
      <c r="H22" s="101"/>
      <c r="I22" s="26"/>
      <c r="J22" s="28"/>
      <c r="K22" s="76"/>
      <c r="L22" s="30"/>
      <c r="M22" s="67"/>
      <c r="N22" s="70"/>
      <c r="O22" s="45">
        <f t="shared" si="0"/>
        <v>0</v>
      </c>
      <c r="P22" s="90">
        <f t="shared" si="1"/>
        <v>0</v>
      </c>
      <c r="ZS22" s="1" t="s">
        <v>7</v>
      </c>
      <c r="ZT22" s="9" t="s">
        <v>259</v>
      </c>
    </row>
    <row r="23" spans="1:696" ht="15.75" x14ac:dyDescent="0.25">
      <c r="A23" s="21" t="s">
        <v>21</v>
      </c>
      <c r="B23" s="7" t="s">
        <v>260</v>
      </c>
      <c r="C23" s="31"/>
      <c r="D23" s="97"/>
      <c r="E23" s="98"/>
      <c r="F23" s="99"/>
      <c r="G23" s="100"/>
      <c r="H23" s="101"/>
      <c r="I23" s="97"/>
      <c r="J23" s="98"/>
      <c r="K23" s="99"/>
      <c r="L23" s="100"/>
      <c r="M23" s="67"/>
      <c r="N23" s="72"/>
      <c r="O23" s="45">
        <f t="shared" si="0"/>
        <v>0</v>
      </c>
      <c r="P23" s="90">
        <f t="shared" si="1"/>
        <v>0</v>
      </c>
      <c r="ZS23" s="1" t="s">
        <v>1</v>
      </c>
      <c r="ZT23" s="9"/>
    </row>
    <row r="24" spans="1:696" x14ac:dyDescent="0.25">
      <c r="A24" s="13" t="s">
        <v>22</v>
      </c>
      <c r="B24" s="14" t="s">
        <v>261</v>
      </c>
      <c r="C24" s="22" t="s">
        <v>0</v>
      </c>
      <c r="D24" s="26"/>
      <c r="E24" s="28"/>
      <c r="F24" s="76"/>
      <c r="G24" s="30"/>
      <c r="H24" s="101"/>
      <c r="I24" s="26"/>
      <c r="J24" s="28"/>
      <c r="K24" s="76"/>
      <c r="L24" s="30"/>
      <c r="M24" s="67"/>
      <c r="N24" s="70"/>
      <c r="O24" s="45">
        <f t="shared" si="0"/>
        <v>0</v>
      </c>
      <c r="P24" s="90">
        <f t="shared" si="1"/>
        <v>0</v>
      </c>
      <c r="ZS24" s="1" t="s">
        <v>7</v>
      </c>
      <c r="ZT24" s="9" t="s">
        <v>262</v>
      </c>
    </row>
    <row r="25" spans="1:696" ht="15.75" x14ac:dyDescent="0.25">
      <c r="A25" s="21" t="s">
        <v>24</v>
      </c>
      <c r="B25" s="7" t="s">
        <v>263</v>
      </c>
      <c r="C25" s="22" t="s">
        <v>0</v>
      </c>
      <c r="D25" s="26"/>
      <c r="E25" s="28"/>
      <c r="F25" s="76"/>
      <c r="G25" s="30"/>
      <c r="H25" s="101"/>
      <c r="I25" s="26"/>
      <c r="J25" s="28"/>
      <c r="K25" s="76"/>
      <c r="L25" s="30"/>
      <c r="M25" s="67"/>
      <c r="N25" s="70"/>
      <c r="O25" s="45">
        <f t="shared" si="0"/>
        <v>0</v>
      </c>
      <c r="P25" s="90">
        <f t="shared" si="1"/>
        <v>0</v>
      </c>
      <c r="ZS25" s="1" t="s">
        <v>7</v>
      </c>
      <c r="ZT25" s="9" t="s">
        <v>264</v>
      </c>
    </row>
    <row r="26" spans="1:696" ht="31.5" x14ac:dyDescent="0.25">
      <c r="A26" s="21" t="s">
        <v>25</v>
      </c>
      <c r="B26" s="7" t="s">
        <v>265</v>
      </c>
      <c r="C26" s="22" t="s">
        <v>0</v>
      </c>
      <c r="D26" s="26"/>
      <c r="E26" s="28"/>
      <c r="F26" s="76"/>
      <c r="G26" s="30"/>
      <c r="H26" s="101"/>
      <c r="I26" s="26"/>
      <c r="J26" s="28"/>
      <c r="K26" s="76"/>
      <c r="L26" s="30"/>
      <c r="M26" s="67"/>
      <c r="N26" s="70"/>
      <c r="O26" s="45">
        <f t="shared" si="0"/>
        <v>0</v>
      </c>
      <c r="P26" s="90">
        <f t="shared" si="1"/>
        <v>0</v>
      </c>
      <c r="ZS26" s="1" t="s">
        <v>7</v>
      </c>
      <c r="ZT26" s="9" t="s">
        <v>266</v>
      </c>
    </row>
    <row r="27" spans="1:696" ht="31.5" x14ac:dyDescent="0.25">
      <c r="A27" s="21" t="s">
        <v>107</v>
      </c>
      <c r="B27" s="7" t="s">
        <v>267</v>
      </c>
      <c r="C27" s="31"/>
      <c r="D27" s="97"/>
      <c r="E27" s="98"/>
      <c r="F27" s="99"/>
      <c r="G27" s="100"/>
      <c r="H27" s="101"/>
      <c r="I27" s="97"/>
      <c r="J27" s="98"/>
      <c r="K27" s="99"/>
      <c r="L27" s="100"/>
      <c r="M27" s="67"/>
      <c r="N27" s="72"/>
      <c r="O27" s="45">
        <f t="shared" si="0"/>
        <v>0</v>
      </c>
      <c r="P27" s="90">
        <f t="shared" si="1"/>
        <v>0</v>
      </c>
      <c r="ZS27" s="1" t="s">
        <v>1</v>
      </c>
      <c r="ZT27" s="9"/>
    </row>
    <row r="28" spans="1:696" x14ac:dyDescent="0.25">
      <c r="A28" s="13" t="s">
        <v>142</v>
      </c>
      <c r="B28" s="14" t="s">
        <v>268</v>
      </c>
      <c r="C28" s="22" t="s">
        <v>10</v>
      </c>
      <c r="D28" s="27"/>
      <c r="E28" s="28"/>
      <c r="F28" s="76"/>
      <c r="G28" s="30"/>
      <c r="H28" s="101"/>
      <c r="I28" s="27"/>
      <c r="J28" s="28"/>
      <c r="K28" s="76"/>
      <c r="L28" s="30"/>
      <c r="M28" s="67"/>
      <c r="N28" s="91"/>
      <c r="O28" s="45">
        <f t="shared" si="0"/>
        <v>0</v>
      </c>
      <c r="P28" s="90">
        <f t="shared" si="1"/>
        <v>0</v>
      </c>
      <c r="ZS28" s="1" t="s">
        <v>7</v>
      </c>
      <c r="ZT28" s="9" t="s">
        <v>269</v>
      </c>
    </row>
    <row r="29" spans="1:696" x14ac:dyDescent="0.25">
      <c r="A29" s="10" t="s">
        <v>145</v>
      </c>
      <c r="B29" s="11" t="s">
        <v>270</v>
      </c>
      <c r="C29" s="22" t="s">
        <v>0</v>
      </c>
      <c r="D29" s="26"/>
      <c r="E29" s="28"/>
      <c r="F29" s="76"/>
      <c r="G29" s="30"/>
      <c r="H29" s="101"/>
      <c r="I29" s="26">
        <v>10</v>
      </c>
      <c r="J29" s="28"/>
      <c r="K29" s="76"/>
      <c r="L29" s="30"/>
      <c r="M29" s="67"/>
      <c r="N29" s="70">
        <f t="shared" ref="N29:N51" si="2">D29+I29</f>
        <v>10</v>
      </c>
      <c r="O29" s="45">
        <f t="shared" si="0"/>
        <v>0</v>
      </c>
      <c r="P29" s="90">
        <f t="shared" si="1"/>
        <v>0</v>
      </c>
      <c r="ZS29" s="1" t="s">
        <v>7</v>
      </c>
      <c r="ZT29" s="9" t="s">
        <v>271</v>
      </c>
    </row>
    <row r="30" spans="1:696" x14ac:dyDescent="0.25">
      <c r="A30" s="32" t="s">
        <v>148</v>
      </c>
      <c r="B30" s="33" t="s">
        <v>272</v>
      </c>
      <c r="C30" s="22" t="s">
        <v>0</v>
      </c>
      <c r="D30" s="26"/>
      <c r="E30" s="28"/>
      <c r="F30" s="76"/>
      <c r="G30" s="30"/>
      <c r="H30" s="101"/>
      <c r="I30" s="26"/>
      <c r="J30" s="28"/>
      <c r="K30" s="76"/>
      <c r="L30" s="30"/>
      <c r="M30" s="67"/>
      <c r="N30" s="70"/>
      <c r="O30" s="45">
        <f t="shared" si="0"/>
        <v>0</v>
      </c>
      <c r="P30" s="90">
        <f t="shared" si="1"/>
        <v>0</v>
      </c>
      <c r="ZS30" s="1" t="s">
        <v>7</v>
      </c>
      <c r="ZT30" s="9" t="s">
        <v>273</v>
      </c>
    </row>
    <row r="31" spans="1:696" ht="31.5" x14ac:dyDescent="0.25">
      <c r="A31" s="21" t="s">
        <v>110</v>
      </c>
      <c r="B31" s="7" t="s">
        <v>274</v>
      </c>
      <c r="C31" s="31"/>
      <c r="D31" s="97"/>
      <c r="E31" s="98"/>
      <c r="F31" s="99"/>
      <c r="G31" s="100"/>
      <c r="H31" s="101"/>
      <c r="I31" s="97"/>
      <c r="J31" s="98"/>
      <c r="K31" s="99"/>
      <c r="L31" s="100"/>
      <c r="M31" s="67"/>
      <c r="N31" s="72"/>
      <c r="O31" s="45">
        <f t="shared" si="0"/>
        <v>0</v>
      </c>
      <c r="P31" s="90">
        <f t="shared" si="1"/>
        <v>0</v>
      </c>
      <c r="ZS31" s="1" t="s">
        <v>1</v>
      </c>
      <c r="ZT31" s="9"/>
    </row>
    <row r="32" spans="1:696" x14ac:dyDescent="0.25">
      <c r="A32" s="13" t="s">
        <v>155</v>
      </c>
      <c r="B32" s="14" t="s">
        <v>275</v>
      </c>
      <c r="C32" s="22" t="s">
        <v>0</v>
      </c>
      <c r="D32" s="26">
        <v>6</v>
      </c>
      <c r="E32" s="28"/>
      <c r="F32" s="76"/>
      <c r="G32" s="30"/>
      <c r="H32" s="101"/>
      <c r="I32" s="26">
        <v>3</v>
      </c>
      <c r="J32" s="28"/>
      <c r="K32" s="76"/>
      <c r="L32" s="30"/>
      <c r="M32" s="67"/>
      <c r="N32" s="70">
        <f t="shared" si="2"/>
        <v>9</v>
      </c>
      <c r="O32" s="45">
        <f t="shared" si="0"/>
        <v>0</v>
      </c>
      <c r="P32" s="90">
        <f t="shared" si="1"/>
        <v>0</v>
      </c>
      <c r="ZS32" s="1" t="s">
        <v>7</v>
      </c>
      <c r="ZT32" s="9" t="s">
        <v>276</v>
      </c>
    </row>
    <row r="33" spans="1:696" x14ac:dyDescent="0.25">
      <c r="A33" s="10" t="s">
        <v>158</v>
      </c>
      <c r="B33" s="11" t="s">
        <v>277</v>
      </c>
      <c r="C33" s="22" t="s">
        <v>0</v>
      </c>
      <c r="D33" s="26"/>
      <c r="E33" s="28"/>
      <c r="F33" s="76"/>
      <c r="G33" s="30"/>
      <c r="H33" s="101"/>
      <c r="I33" s="26"/>
      <c r="J33" s="28"/>
      <c r="K33" s="76"/>
      <c r="L33" s="30"/>
      <c r="M33" s="67"/>
      <c r="N33" s="70"/>
      <c r="O33" s="45">
        <f t="shared" si="0"/>
        <v>0</v>
      </c>
      <c r="P33" s="90">
        <f t="shared" si="1"/>
        <v>0</v>
      </c>
      <c r="ZS33" s="1" t="s">
        <v>7</v>
      </c>
      <c r="ZT33" s="9" t="s">
        <v>278</v>
      </c>
    </row>
    <row r="34" spans="1:696" x14ac:dyDescent="0.25">
      <c r="A34" s="10" t="s">
        <v>214</v>
      </c>
      <c r="B34" s="11" t="s">
        <v>279</v>
      </c>
      <c r="C34" s="22" t="s">
        <v>0</v>
      </c>
      <c r="D34" s="26"/>
      <c r="E34" s="28"/>
      <c r="F34" s="76"/>
      <c r="G34" s="30"/>
      <c r="H34" s="101"/>
      <c r="I34" s="26"/>
      <c r="J34" s="28"/>
      <c r="K34" s="76"/>
      <c r="L34" s="30"/>
      <c r="M34" s="67"/>
      <c r="N34" s="70"/>
      <c r="O34" s="45">
        <f t="shared" si="0"/>
        <v>0</v>
      </c>
      <c r="P34" s="90">
        <f t="shared" si="1"/>
        <v>0</v>
      </c>
      <c r="ZS34" s="1" t="s">
        <v>7</v>
      </c>
      <c r="ZT34" s="9" t="s">
        <v>280</v>
      </c>
    </row>
    <row r="35" spans="1:696" x14ac:dyDescent="0.25">
      <c r="A35" s="10" t="s">
        <v>216</v>
      </c>
      <c r="B35" s="11" t="s">
        <v>281</v>
      </c>
      <c r="C35" s="22" t="s">
        <v>0</v>
      </c>
      <c r="D35" s="26"/>
      <c r="E35" s="28"/>
      <c r="F35" s="76"/>
      <c r="G35" s="30"/>
      <c r="H35" s="101"/>
      <c r="I35" s="26"/>
      <c r="J35" s="28"/>
      <c r="K35" s="76"/>
      <c r="L35" s="30"/>
      <c r="M35" s="67"/>
      <c r="N35" s="70"/>
      <c r="O35" s="45">
        <f t="shared" si="0"/>
        <v>0</v>
      </c>
      <c r="P35" s="90">
        <f t="shared" si="1"/>
        <v>0</v>
      </c>
      <c r="ZS35" s="1" t="s">
        <v>7</v>
      </c>
      <c r="ZT35" s="9" t="s">
        <v>282</v>
      </c>
    </row>
    <row r="36" spans="1:696" x14ac:dyDescent="0.25">
      <c r="A36" s="10" t="s">
        <v>219</v>
      </c>
      <c r="B36" s="11" t="s">
        <v>283</v>
      </c>
      <c r="C36" s="22" t="s">
        <v>0</v>
      </c>
      <c r="D36" s="26"/>
      <c r="E36" s="28"/>
      <c r="F36" s="76"/>
      <c r="G36" s="30"/>
      <c r="H36" s="101"/>
      <c r="I36" s="26"/>
      <c r="J36" s="28"/>
      <c r="K36" s="76"/>
      <c r="L36" s="30"/>
      <c r="M36" s="67"/>
      <c r="N36" s="70"/>
      <c r="O36" s="45">
        <f t="shared" si="0"/>
        <v>0</v>
      </c>
      <c r="P36" s="90">
        <f t="shared" si="1"/>
        <v>0</v>
      </c>
      <c r="ZS36" s="1" t="s">
        <v>7</v>
      </c>
      <c r="ZT36" s="9" t="s">
        <v>284</v>
      </c>
    </row>
    <row r="37" spans="1:696" x14ac:dyDescent="0.25">
      <c r="A37" s="10" t="s">
        <v>221</v>
      </c>
      <c r="B37" s="11" t="s">
        <v>285</v>
      </c>
      <c r="C37" s="22" t="s">
        <v>0</v>
      </c>
      <c r="D37" s="26"/>
      <c r="E37" s="28"/>
      <c r="F37" s="76"/>
      <c r="G37" s="30"/>
      <c r="H37" s="101"/>
      <c r="I37" s="26"/>
      <c r="J37" s="28"/>
      <c r="K37" s="76"/>
      <c r="L37" s="30"/>
      <c r="M37" s="67"/>
      <c r="N37" s="70"/>
      <c r="O37" s="45">
        <f t="shared" si="0"/>
        <v>0</v>
      </c>
      <c r="P37" s="90">
        <f t="shared" si="1"/>
        <v>0</v>
      </c>
      <c r="ZT37" s="9"/>
    </row>
    <row r="38" spans="1:696" x14ac:dyDescent="0.25">
      <c r="A38" s="10" t="s">
        <v>224</v>
      </c>
      <c r="B38" s="11" t="s">
        <v>286</v>
      </c>
      <c r="C38" s="22" t="s">
        <v>10</v>
      </c>
      <c r="D38" s="26">
        <v>9</v>
      </c>
      <c r="E38" s="28"/>
      <c r="F38" s="76"/>
      <c r="G38" s="30"/>
      <c r="H38" s="101"/>
      <c r="I38" s="26">
        <v>6</v>
      </c>
      <c r="J38" s="28"/>
      <c r="K38" s="76"/>
      <c r="L38" s="30"/>
      <c r="M38" s="67"/>
      <c r="N38" s="70">
        <f t="shared" si="2"/>
        <v>15</v>
      </c>
      <c r="O38" s="45">
        <f t="shared" si="0"/>
        <v>0</v>
      </c>
      <c r="P38" s="90">
        <f t="shared" si="1"/>
        <v>0</v>
      </c>
      <c r="ZS38" s="1" t="s">
        <v>7</v>
      </c>
      <c r="ZT38" s="9" t="s">
        <v>282</v>
      </c>
    </row>
    <row r="39" spans="1:696" x14ac:dyDescent="0.25">
      <c r="A39" s="32" t="s">
        <v>227</v>
      </c>
      <c r="B39" s="33" t="s">
        <v>287</v>
      </c>
      <c r="C39" s="22" t="s">
        <v>0</v>
      </c>
      <c r="D39" s="26">
        <v>1</v>
      </c>
      <c r="E39" s="28"/>
      <c r="F39" s="76"/>
      <c r="G39" s="30"/>
      <c r="H39" s="101"/>
      <c r="I39" s="26">
        <v>1</v>
      </c>
      <c r="J39" s="28"/>
      <c r="K39" s="76"/>
      <c r="L39" s="30"/>
      <c r="M39" s="67"/>
      <c r="N39" s="70">
        <f t="shared" si="2"/>
        <v>2</v>
      </c>
      <c r="O39" s="45">
        <f t="shared" si="0"/>
        <v>0</v>
      </c>
      <c r="P39" s="90">
        <f t="shared" si="1"/>
        <v>0</v>
      </c>
      <c r="ZS39" s="1" t="s">
        <v>7</v>
      </c>
      <c r="ZT39" s="9" t="s">
        <v>284</v>
      </c>
    </row>
    <row r="40" spans="1:696" ht="47.25" x14ac:dyDescent="0.25">
      <c r="A40" s="21" t="s">
        <v>113</v>
      </c>
      <c r="B40" s="7" t="s">
        <v>288</v>
      </c>
      <c r="C40" s="31"/>
      <c r="D40" s="97"/>
      <c r="E40" s="98"/>
      <c r="F40" s="99"/>
      <c r="G40" s="100"/>
      <c r="H40" s="101"/>
      <c r="I40" s="97"/>
      <c r="J40" s="98"/>
      <c r="K40" s="99"/>
      <c r="L40" s="100"/>
      <c r="M40" s="67"/>
      <c r="N40" s="72"/>
      <c r="O40" s="45">
        <f t="shared" si="0"/>
        <v>0</v>
      </c>
      <c r="P40" s="90">
        <f t="shared" si="1"/>
        <v>0</v>
      </c>
      <c r="ZS40" s="1" t="s">
        <v>1</v>
      </c>
      <c r="ZT40" s="9"/>
    </row>
    <row r="41" spans="1:696" x14ac:dyDescent="0.25">
      <c r="A41" s="13" t="s">
        <v>162</v>
      </c>
      <c r="B41" s="14" t="s">
        <v>289</v>
      </c>
      <c r="C41" s="22" t="s">
        <v>0</v>
      </c>
      <c r="D41" s="26"/>
      <c r="E41" s="28"/>
      <c r="F41" s="76"/>
      <c r="G41" s="30"/>
      <c r="H41" s="101"/>
      <c r="I41" s="26"/>
      <c r="J41" s="28"/>
      <c r="K41" s="76"/>
      <c r="L41" s="30"/>
      <c r="M41" s="67"/>
      <c r="N41" s="70"/>
      <c r="O41" s="45">
        <f t="shared" si="0"/>
        <v>0</v>
      </c>
      <c r="P41" s="90">
        <f t="shared" si="1"/>
        <v>0</v>
      </c>
      <c r="ZS41" s="1" t="s">
        <v>7</v>
      </c>
      <c r="ZT41" s="9" t="s">
        <v>290</v>
      </c>
    </row>
    <row r="42" spans="1:696" x14ac:dyDescent="0.25">
      <c r="A42" s="10" t="s">
        <v>164</v>
      </c>
      <c r="B42" s="11" t="s">
        <v>291</v>
      </c>
      <c r="C42" s="22" t="s">
        <v>0</v>
      </c>
      <c r="D42" s="26"/>
      <c r="E42" s="28"/>
      <c r="F42" s="76"/>
      <c r="G42" s="30"/>
      <c r="H42" s="101"/>
      <c r="I42" s="26"/>
      <c r="J42" s="28"/>
      <c r="K42" s="76"/>
      <c r="L42" s="30"/>
      <c r="M42" s="67"/>
      <c r="N42" s="70"/>
      <c r="O42" s="45">
        <f t="shared" si="0"/>
        <v>0</v>
      </c>
      <c r="P42" s="90">
        <f t="shared" si="1"/>
        <v>0</v>
      </c>
      <c r="ZS42" s="1" t="s">
        <v>7</v>
      </c>
      <c r="ZT42" s="9" t="s">
        <v>292</v>
      </c>
    </row>
    <row r="43" spans="1:696" x14ac:dyDescent="0.25">
      <c r="A43" s="10" t="s">
        <v>166</v>
      </c>
      <c r="B43" s="11" t="s">
        <v>293</v>
      </c>
      <c r="C43" s="22" t="s">
        <v>0</v>
      </c>
      <c r="D43" s="26"/>
      <c r="E43" s="28"/>
      <c r="F43" s="76"/>
      <c r="G43" s="30"/>
      <c r="H43" s="101"/>
      <c r="I43" s="26"/>
      <c r="J43" s="28"/>
      <c r="K43" s="76"/>
      <c r="L43" s="30"/>
      <c r="M43" s="67"/>
      <c r="N43" s="70"/>
      <c r="O43" s="45">
        <f t="shared" si="0"/>
        <v>0</v>
      </c>
      <c r="P43" s="90">
        <f t="shared" si="1"/>
        <v>0</v>
      </c>
      <c r="ZS43" s="1" t="s">
        <v>7</v>
      </c>
      <c r="ZT43" s="9" t="s">
        <v>294</v>
      </c>
    </row>
    <row r="44" spans="1:696" ht="31.5" x14ac:dyDescent="0.25">
      <c r="A44" s="21" t="s">
        <v>180</v>
      </c>
      <c r="B44" s="7" t="s">
        <v>295</v>
      </c>
      <c r="C44" s="22" t="s">
        <v>2</v>
      </c>
      <c r="D44" s="26"/>
      <c r="E44" s="28"/>
      <c r="F44" s="76"/>
      <c r="G44" s="30"/>
      <c r="H44" s="101"/>
      <c r="I44" s="26"/>
      <c r="J44" s="28"/>
      <c r="K44" s="76"/>
      <c r="L44" s="30"/>
      <c r="M44" s="67"/>
      <c r="N44" s="70"/>
      <c r="O44" s="45">
        <f t="shared" si="0"/>
        <v>0</v>
      </c>
      <c r="P44" s="90">
        <f t="shared" si="1"/>
        <v>0</v>
      </c>
      <c r="ZS44" s="1" t="s">
        <v>7</v>
      </c>
      <c r="ZT44" s="9" t="s">
        <v>296</v>
      </c>
    </row>
    <row r="45" spans="1:696" ht="47.25" x14ac:dyDescent="0.25">
      <c r="A45" s="21" t="s">
        <v>242</v>
      </c>
      <c r="B45" s="7" t="s">
        <v>297</v>
      </c>
      <c r="C45" s="22" t="s">
        <v>0</v>
      </c>
      <c r="D45" s="26"/>
      <c r="E45" s="28"/>
      <c r="F45" s="76"/>
      <c r="G45" s="30"/>
      <c r="H45" s="101"/>
      <c r="I45" s="26"/>
      <c r="J45" s="28"/>
      <c r="K45" s="76"/>
      <c r="L45" s="30"/>
      <c r="M45" s="67"/>
      <c r="N45" s="70"/>
      <c r="O45" s="45">
        <f t="shared" si="0"/>
        <v>0</v>
      </c>
      <c r="P45" s="90">
        <f t="shared" si="1"/>
        <v>0</v>
      </c>
      <c r="ZS45" s="1" t="s">
        <v>7</v>
      </c>
      <c r="ZT45" s="9" t="s">
        <v>298</v>
      </c>
    </row>
    <row r="46" spans="1:696" ht="47.25" x14ac:dyDescent="0.25">
      <c r="A46" s="21" t="s">
        <v>299</v>
      </c>
      <c r="B46" s="7" t="s">
        <v>300</v>
      </c>
      <c r="C46" s="22" t="s">
        <v>0</v>
      </c>
      <c r="D46" s="26"/>
      <c r="E46" s="28"/>
      <c r="F46" s="76"/>
      <c r="G46" s="30"/>
      <c r="H46" s="101"/>
      <c r="I46" s="26"/>
      <c r="J46" s="28"/>
      <c r="K46" s="76"/>
      <c r="L46" s="30"/>
      <c r="M46" s="67"/>
      <c r="N46" s="70"/>
      <c r="O46" s="45">
        <f t="shared" si="0"/>
        <v>0</v>
      </c>
      <c r="P46" s="90">
        <f t="shared" si="1"/>
        <v>0</v>
      </c>
      <c r="ZS46" s="1" t="s">
        <v>7</v>
      </c>
      <c r="ZT46" s="9" t="s">
        <v>301</v>
      </c>
    </row>
    <row r="47" spans="1:696" ht="31.5" x14ac:dyDescent="0.25">
      <c r="A47" s="21" t="s">
        <v>302</v>
      </c>
      <c r="B47" s="7" t="s">
        <v>565</v>
      </c>
      <c r="C47" s="22"/>
      <c r="D47" s="26"/>
      <c r="E47" s="28"/>
      <c r="F47" s="76"/>
      <c r="G47" s="30"/>
      <c r="H47" s="101"/>
      <c r="I47" s="26"/>
      <c r="J47" s="28"/>
      <c r="K47" s="76"/>
      <c r="L47" s="30"/>
      <c r="M47" s="67"/>
      <c r="N47" s="70"/>
      <c r="O47" s="45"/>
      <c r="P47" s="90"/>
      <c r="ZS47" s="1" t="s">
        <v>7</v>
      </c>
      <c r="ZT47" s="9" t="s">
        <v>303</v>
      </c>
    </row>
    <row r="48" spans="1:696" x14ac:dyDescent="0.25">
      <c r="A48" s="13" t="s">
        <v>561</v>
      </c>
      <c r="B48" s="14" t="s">
        <v>562</v>
      </c>
      <c r="C48" s="22" t="s">
        <v>0</v>
      </c>
      <c r="D48" s="26"/>
      <c r="E48" s="28"/>
      <c r="F48" s="76"/>
      <c r="G48" s="30"/>
      <c r="H48" s="101"/>
      <c r="I48" s="26"/>
      <c r="J48" s="28"/>
      <c r="K48" s="76"/>
      <c r="L48" s="30"/>
      <c r="M48" s="67"/>
      <c r="N48" s="70"/>
      <c r="O48" s="45">
        <f t="shared" ref="O48:O49" si="3">E48+J48</f>
        <v>0</v>
      </c>
      <c r="P48" s="90">
        <f t="shared" ref="P48:P49" si="4">G48+L48</f>
        <v>0</v>
      </c>
      <c r="ZT48" s="9"/>
    </row>
    <row r="49" spans="1:696" x14ac:dyDescent="0.25">
      <c r="A49" s="10" t="s">
        <v>563</v>
      </c>
      <c r="B49" s="11" t="s">
        <v>564</v>
      </c>
      <c r="C49" s="22" t="s">
        <v>0</v>
      </c>
      <c r="D49" s="26"/>
      <c r="E49" s="28"/>
      <c r="F49" s="76"/>
      <c r="G49" s="30"/>
      <c r="H49" s="101"/>
      <c r="I49" s="26"/>
      <c r="J49" s="28"/>
      <c r="K49" s="76"/>
      <c r="L49" s="30"/>
      <c r="M49" s="67"/>
      <c r="N49" s="70"/>
      <c r="O49" s="45">
        <f t="shared" si="3"/>
        <v>0</v>
      </c>
      <c r="P49" s="90">
        <f t="shared" si="4"/>
        <v>0</v>
      </c>
      <c r="ZT49" s="9"/>
    </row>
    <row r="50" spans="1:696" ht="31.5" x14ac:dyDescent="0.25">
      <c r="A50" s="21" t="s">
        <v>304</v>
      </c>
      <c r="B50" s="7" t="s">
        <v>305</v>
      </c>
      <c r="C50" s="22" t="s">
        <v>0</v>
      </c>
      <c r="D50" s="26"/>
      <c r="E50" s="28"/>
      <c r="F50" s="76"/>
      <c r="G50" s="30"/>
      <c r="H50" s="101"/>
      <c r="I50" s="26"/>
      <c r="J50" s="28"/>
      <c r="K50" s="76"/>
      <c r="L50" s="30"/>
      <c r="M50" s="67"/>
      <c r="N50" s="70"/>
      <c r="O50" s="45">
        <f t="shared" si="0"/>
        <v>0</v>
      </c>
      <c r="P50" s="90">
        <f t="shared" si="1"/>
        <v>0</v>
      </c>
      <c r="ZS50" s="1" t="s">
        <v>7</v>
      </c>
      <c r="ZT50" s="9" t="s">
        <v>303</v>
      </c>
    </row>
    <row r="51" spans="1:696" ht="15.75" x14ac:dyDescent="0.25">
      <c r="A51" s="21" t="s">
        <v>306</v>
      </c>
      <c r="B51" s="7" t="s">
        <v>307</v>
      </c>
      <c r="C51" s="22" t="s">
        <v>0</v>
      </c>
      <c r="D51" s="26">
        <v>2</v>
      </c>
      <c r="E51" s="28"/>
      <c r="F51" s="76"/>
      <c r="G51" s="30"/>
      <c r="H51" s="101"/>
      <c r="I51" s="26">
        <v>1</v>
      </c>
      <c r="J51" s="28"/>
      <c r="K51" s="76"/>
      <c r="L51" s="30"/>
      <c r="M51" s="67"/>
      <c r="N51" s="70">
        <f t="shared" si="2"/>
        <v>3</v>
      </c>
      <c r="O51" s="45">
        <f t="shared" si="0"/>
        <v>0</v>
      </c>
      <c r="P51" s="90">
        <f t="shared" si="1"/>
        <v>0</v>
      </c>
      <c r="ZS51" s="1" t="s">
        <v>7</v>
      </c>
      <c r="ZT51" s="9" t="s">
        <v>308</v>
      </c>
    </row>
    <row r="52" spans="1:696" ht="31.5" x14ac:dyDescent="0.25">
      <c r="A52" s="21" t="s">
        <v>309</v>
      </c>
      <c r="B52" s="7" t="s">
        <v>310</v>
      </c>
      <c r="C52" s="31"/>
      <c r="D52" s="97"/>
      <c r="E52" s="98"/>
      <c r="F52" s="99"/>
      <c r="G52" s="100"/>
      <c r="H52" s="101"/>
      <c r="I52" s="97"/>
      <c r="J52" s="98"/>
      <c r="K52" s="99"/>
      <c r="L52" s="100"/>
      <c r="M52" s="67"/>
      <c r="N52" s="72"/>
      <c r="O52" s="45">
        <f t="shared" si="0"/>
        <v>0</v>
      </c>
      <c r="P52" s="90">
        <f t="shared" si="1"/>
        <v>0</v>
      </c>
      <c r="ZS52" s="1" t="s">
        <v>1</v>
      </c>
      <c r="ZT52" s="9"/>
    </row>
    <row r="53" spans="1:696" x14ac:dyDescent="0.25">
      <c r="A53" s="13" t="s">
        <v>311</v>
      </c>
      <c r="B53" s="14" t="s">
        <v>312</v>
      </c>
      <c r="C53" s="22" t="s">
        <v>0</v>
      </c>
      <c r="D53" s="26"/>
      <c r="E53" s="28"/>
      <c r="F53" s="76"/>
      <c r="G53" s="30"/>
      <c r="H53" s="101"/>
      <c r="I53" s="26"/>
      <c r="J53" s="28"/>
      <c r="K53" s="76"/>
      <c r="L53" s="30"/>
      <c r="M53" s="67"/>
      <c r="N53" s="70"/>
      <c r="O53" s="45">
        <f t="shared" si="0"/>
        <v>0</v>
      </c>
      <c r="P53" s="90">
        <f t="shared" si="1"/>
        <v>0</v>
      </c>
      <c r="ZS53" s="1" t="s">
        <v>7</v>
      </c>
      <c r="ZT53" s="9" t="s">
        <v>313</v>
      </c>
    </row>
    <row r="54" spans="1:696" x14ac:dyDescent="0.25">
      <c r="A54" s="10" t="s">
        <v>314</v>
      </c>
      <c r="B54" s="11" t="s">
        <v>315</v>
      </c>
      <c r="C54" s="22" t="s">
        <v>0</v>
      </c>
      <c r="D54" s="26"/>
      <c r="E54" s="28"/>
      <c r="F54" s="76"/>
      <c r="G54" s="30"/>
      <c r="H54" s="101"/>
      <c r="I54" s="26"/>
      <c r="J54" s="28"/>
      <c r="K54" s="76"/>
      <c r="L54" s="30"/>
      <c r="M54" s="67"/>
      <c r="N54" s="70"/>
      <c r="O54" s="45">
        <f t="shared" si="0"/>
        <v>0</v>
      </c>
      <c r="P54" s="90">
        <f t="shared" si="1"/>
        <v>0</v>
      </c>
      <c r="ZS54" s="1" t="s">
        <v>7</v>
      </c>
      <c r="ZT54" s="9" t="s">
        <v>316</v>
      </c>
    </row>
    <row r="55" spans="1:696" x14ac:dyDescent="0.25">
      <c r="A55" s="10" t="s">
        <v>317</v>
      </c>
      <c r="B55" s="11" t="s">
        <v>318</v>
      </c>
      <c r="C55" s="22" t="s">
        <v>0</v>
      </c>
      <c r="D55" s="26"/>
      <c r="E55" s="28"/>
      <c r="F55" s="76"/>
      <c r="G55" s="30"/>
      <c r="H55" s="101"/>
      <c r="I55" s="26"/>
      <c r="J55" s="28"/>
      <c r="K55" s="76"/>
      <c r="L55" s="30"/>
      <c r="M55" s="67"/>
      <c r="N55" s="70"/>
      <c r="O55" s="45">
        <f t="shared" si="0"/>
        <v>0</v>
      </c>
      <c r="P55" s="90">
        <f t="shared" si="1"/>
        <v>0</v>
      </c>
      <c r="ZS55" s="1" t="s">
        <v>7</v>
      </c>
      <c r="ZT55" s="9" t="s">
        <v>319</v>
      </c>
    </row>
    <row r="56" spans="1:696" ht="15.75" thickBot="1" x14ac:dyDescent="0.3">
      <c r="A56" s="10" t="s">
        <v>320</v>
      </c>
      <c r="B56" s="11" t="s">
        <v>321</v>
      </c>
      <c r="C56" s="22" t="s">
        <v>0</v>
      </c>
      <c r="D56" s="26"/>
      <c r="E56" s="28"/>
      <c r="F56" s="76"/>
      <c r="G56" s="30"/>
      <c r="H56" s="101"/>
      <c r="I56" s="26"/>
      <c r="J56" s="28"/>
      <c r="K56" s="76"/>
      <c r="L56" s="30"/>
      <c r="M56" s="67"/>
      <c r="N56" s="92"/>
      <c r="O56" s="93">
        <f t="shared" si="0"/>
        <v>0</v>
      </c>
      <c r="P56" s="94">
        <f t="shared" si="1"/>
        <v>0</v>
      </c>
      <c r="ZS56" s="1" t="s">
        <v>7</v>
      </c>
      <c r="ZT56" s="9" t="s">
        <v>322</v>
      </c>
    </row>
    <row r="57" spans="1:696" ht="15.75" thickBot="1" x14ac:dyDescent="0.3">
      <c r="A57" s="15"/>
      <c r="B57" s="15"/>
      <c r="C57" s="15"/>
      <c r="D57" s="15"/>
      <c r="E57" s="15"/>
      <c r="F57" s="15"/>
      <c r="G57" s="15"/>
      <c r="I57" s="15"/>
      <c r="J57" s="15"/>
      <c r="K57" s="15"/>
      <c r="L57" s="15"/>
      <c r="N57" s="66"/>
      <c r="O57" s="66"/>
      <c r="P57" s="66"/>
    </row>
    <row r="58" spans="1:696" ht="54" customHeight="1" x14ac:dyDescent="0.25">
      <c r="B58" s="16"/>
      <c r="C58" s="74"/>
      <c r="D58" s="81"/>
      <c r="E58" s="82"/>
      <c r="F58" s="82"/>
      <c r="G58" s="83">
        <f>SUBTOTAL(109,G16:G56)</f>
        <v>0</v>
      </c>
      <c r="H58" s="77"/>
      <c r="I58" s="81"/>
      <c r="J58" s="82"/>
      <c r="K58" s="82"/>
      <c r="L58" s="83">
        <f>SUBTOTAL(109,L16:L56)</f>
        <v>0</v>
      </c>
      <c r="N58" s="139" t="s">
        <v>549</v>
      </c>
      <c r="O58" s="140"/>
      <c r="P58" s="78">
        <f>SUBTOTAL(109,P16:P56)</f>
        <v>0</v>
      </c>
      <c r="ZS58" s="1" t="s">
        <v>26</v>
      </c>
    </row>
    <row r="59" spans="1:696" ht="18.75" x14ac:dyDescent="0.25">
      <c r="A59" s="18" t="e">
        <f>#REF!</f>
        <v>#REF!</v>
      </c>
      <c r="B59" s="16"/>
      <c r="C59" s="74"/>
      <c r="D59" s="84"/>
      <c r="E59" s="85"/>
      <c r="F59" s="85"/>
      <c r="G59" s="86">
        <f>0.2*G58</f>
        <v>0</v>
      </c>
      <c r="H59" s="77"/>
      <c r="I59" s="84"/>
      <c r="J59" s="85"/>
      <c r="K59" s="85"/>
      <c r="L59" s="86">
        <f>0.2*L58</f>
        <v>0</v>
      </c>
      <c r="N59" s="189" t="s">
        <v>27</v>
      </c>
      <c r="O59" s="190"/>
      <c r="P59" s="79">
        <f>0.2*P58</f>
        <v>0</v>
      </c>
      <c r="ZS59" s="1" t="s">
        <v>28</v>
      </c>
    </row>
    <row r="60" spans="1:696" ht="19.5" thickBot="1" x14ac:dyDescent="0.3">
      <c r="B60" s="16"/>
      <c r="C60" s="74"/>
      <c r="D60" s="87"/>
      <c r="E60" s="88"/>
      <c r="F60" s="88"/>
      <c r="G60" s="89">
        <f>G58+G59</f>
        <v>0</v>
      </c>
      <c r="H60" s="77"/>
      <c r="I60" s="87"/>
      <c r="J60" s="88"/>
      <c r="K60" s="88"/>
      <c r="L60" s="89">
        <f>L58+L59</f>
        <v>0</v>
      </c>
      <c r="N60" s="191" t="s">
        <v>29</v>
      </c>
      <c r="O60" s="192"/>
      <c r="P60" s="80">
        <f>P58+P59</f>
        <v>0</v>
      </c>
      <c r="ZS60" s="1" t="s">
        <v>30</v>
      </c>
    </row>
    <row r="61" spans="1:696" x14ac:dyDescent="0.25">
      <c r="G61" s="17"/>
      <c r="L61" s="17"/>
      <c r="P61" s="17"/>
    </row>
    <row r="62" spans="1:696" x14ac:dyDescent="0.25">
      <c r="G62" s="17"/>
      <c r="L62" s="17"/>
      <c r="P62" s="17"/>
    </row>
  </sheetData>
  <sheetProtection selectLockedCells="1"/>
  <mergeCells count="27">
    <mergeCell ref="C6:P6"/>
    <mergeCell ref="A8:B11"/>
    <mergeCell ref="C8:P8"/>
    <mergeCell ref="C9:P9"/>
    <mergeCell ref="C10:P10"/>
    <mergeCell ref="C11:P11"/>
    <mergeCell ref="A1:B1"/>
    <mergeCell ref="C1:N1"/>
    <mergeCell ref="O1:P1"/>
    <mergeCell ref="A2:B2"/>
    <mergeCell ref="C2:P2"/>
    <mergeCell ref="N58:O58"/>
    <mergeCell ref="N59:O59"/>
    <mergeCell ref="N60:O60"/>
    <mergeCell ref="A3:B3"/>
    <mergeCell ref="C3:P3"/>
    <mergeCell ref="A13:P13"/>
    <mergeCell ref="D14:G14"/>
    <mergeCell ref="I14:L14"/>
    <mergeCell ref="N14:P14"/>
    <mergeCell ref="A12:B12"/>
    <mergeCell ref="C12:P12"/>
    <mergeCell ref="A4:B4"/>
    <mergeCell ref="C4:P4"/>
    <mergeCell ref="A5:B5"/>
    <mergeCell ref="C5:P5"/>
    <mergeCell ref="A6:B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&amp;L&amp;D&amp;R&amp;T</oddHeader>
    <oddFooter>Page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581A8-CF2C-414A-903C-1BD3D801225B}">
  <sheetPr>
    <pageSetUpPr fitToPage="1"/>
  </sheetPr>
  <dimension ref="A1:ZT97"/>
  <sheetViews>
    <sheetView showGridLines="0" view="pageBreakPreview" zoomScale="85" zoomScaleNormal="100" zoomScaleSheetLayoutView="85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D16" sqref="D16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4" width="10.7109375" style="1" customWidth="1"/>
    <col min="15" max="15" width="13" style="1" customWidth="1"/>
    <col min="16" max="16" width="19.14062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65.25" customHeight="1" x14ac:dyDescent="0.25">
      <c r="A1" s="148"/>
      <c r="B1" s="149"/>
      <c r="C1" s="193" t="s">
        <v>546</v>
      </c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5"/>
      <c r="O1" s="156" t="s">
        <v>500</v>
      </c>
      <c r="P1" s="157"/>
    </row>
    <row r="2" spans="1:696" ht="15.75" x14ac:dyDescent="0.25">
      <c r="A2" s="150" t="s">
        <v>33</v>
      </c>
      <c r="B2" s="151"/>
      <c r="C2" s="200" t="s">
        <v>34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1"/>
    </row>
    <row r="3" spans="1:696" x14ac:dyDescent="0.25">
      <c r="A3" s="150" t="s">
        <v>31</v>
      </c>
      <c r="B3" s="151"/>
      <c r="C3" s="196" t="s">
        <v>35</v>
      </c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7"/>
    </row>
    <row r="4" spans="1:696" ht="15.75" thickBot="1" x14ac:dyDescent="0.3">
      <c r="A4" s="164" t="s">
        <v>32</v>
      </c>
      <c r="B4" s="165"/>
      <c r="C4" s="198" t="s">
        <v>501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9"/>
    </row>
    <row r="5" spans="1:696" ht="16.5" thickBot="1" x14ac:dyDescent="0.3">
      <c r="A5" s="168"/>
      <c r="B5" s="168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696" ht="18.75" thickBot="1" x14ac:dyDescent="0.3">
      <c r="A6" s="170" t="s">
        <v>36</v>
      </c>
      <c r="B6" s="171"/>
      <c r="C6" s="172" t="s">
        <v>37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3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x14ac:dyDescent="0.25">
      <c r="A8" s="174" t="s">
        <v>38</v>
      </c>
      <c r="B8" s="175"/>
      <c r="C8" s="180" t="s">
        <v>40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2"/>
    </row>
    <row r="9" spans="1:696" x14ac:dyDescent="0.25">
      <c r="A9" s="176"/>
      <c r="B9" s="177"/>
      <c r="C9" s="183" t="s">
        <v>44</v>
      </c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5"/>
    </row>
    <row r="10" spans="1:696" x14ac:dyDescent="0.25">
      <c r="A10" s="176"/>
      <c r="B10" s="177"/>
      <c r="C10" s="183" t="s">
        <v>39</v>
      </c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696" ht="15.75" thickBot="1" x14ac:dyDescent="0.3">
      <c r="A11" s="178"/>
      <c r="B11" s="179"/>
      <c r="C11" s="186" t="s">
        <v>41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8"/>
    </row>
    <row r="12" spans="1:696" x14ac:dyDescent="0.25">
      <c r="A12" s="161"/>
      <c r="B12" s="161"/>
      <c r="C12" s="162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</row>
    <row r="13" spans="1:696" ht="15.75" thickBot="1" x14ac:dyDescent="0.3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202"/>
      <c r="O13" s="202"/>
      <c r="P13" s="202"/>
    </row>
    <row r="14" spans="1:696" ht="38.25" customHeight="1" x14ac:dyDescent="0.25">
      <c r="A14" s="2"/>
      <c r="B14" s="3"/>
      <c r="C14" s="4"/>
      <c r="D14" s="142" t="s">
        <v>541</v>
      </c>
      <c r="E14" s="143"/>
      <c r="F14" s="143"/>
      <c r="G14" s="144"/>
      <c r="H14" s="65"/>
      <c r="I14" s="142" t="s">
        <v>542</v>
      </c>
      <c r="J14" s="143"/>
      <c r="K14" s="143"/>
      <c r="L14" s="144"/>
      <c r="M14" s="15"/>
      <c r="N14" s="145" t="s">
        <v>544</v>
      </c>
      <c r="O14" s="146"/>
      <c r="P14" s="147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68" t="s">
        <v>42</v>
      </c>
      <c r="O15" s="19" t="s">
        <v>43</v>
      </c>
      <c r="P15" s="69" t="s">
        <v>46</v>
      </c>
    </row>
    <row r="16" spans="1:696" ht="15.75" x14ac:dyDescent="0.25">
      <c r="A16" s="21" t="s">
        <v>3</v>
      </c>
      <c r="B16" s="7" t="s">
        <v>51</v>
      </c>
      <c r="C16" s="22" t="s">
        <v>552</v>
      </c>
      <c r="D16" s="26"/>
      <c r="E16" s="28"/>
      <c r="F16" s="76"/>
      <c r="G16" s="30"/>
      <c r="H16" s="101"/>
      <c r="I16" s="26"/>
      <c r="J16" s="29"/>
      <c r="K16" s="76"/>
      <c r="L16" s="30"/>
      <c r="M16" s="67"/>
      <c r="N16" s="70"/>
      <c r="O16" s="45">
        <f>E16+J16</f>
        <v>0</v>
      </c>
      <c r="P16" s="71">
        <f>G16+L16</f>
        <v>0</v>
      </c>
      <c r="ZS16" s="1" t="s">
        <v>7</v>
      </c>
      <c r="ZT16" s="9" t="s">
        <v>248</v>
      </c>
    </row>
    <row r="17" spans="1:696" ht="31.5" x14ac:dyDescent="0.25">
      <c r="A17" s="21" t="s">
        <v>19</v>
      </c>
      <c r="B17" s="7" t="s">
        <v>325</v>
      </c>
      <c r="C17" s="31"/>
      <c r="D17" s="97"/>
      <c r="E17" s="98"/>
      <c r="F17" s="99"/>
      <c r="G17" s="100"/>
      <c r="H17" s="101"/>
      <c r="I17" s="97"/>
      <c r="J17" s="103"/>
      <c r="K17" s="99"/>
      <c r="L17" s="100"/>
      <c r="M17" s="67"/>
      <c r="N17" s="72"/>
      <c r="O17" s="45">
        <f t="shared" ref="O17:O80" si="0">E17+J17</f>
        <v>0</v>
      </c>
      <c r="P17" s="71">
        <f t="shared" ref="P17:P80" si="1">G17+L17</f>
        <v>0</v>
      </c>
      <c r="ZS17" s="1" t="s">
        <v>1</v>
      </c>
      <c r="ZT17" s="9"/>
    </row>
    <row r="18" spans="1:696" ht="15.75" x14ac:dyDescent="0.25">
      <c r="A18" s="46" t="s">
        <v>20</v>
      </c>
      <c r="B18" s="47" t="s">
        <v>326</v>
      </c>
      <c r="C18" s="31"/>
      <c r="D18" s="97"/>
      <c r="E18" s="98"/>
      <c r="F18" s="99"/>
      <c r="G18" s="100"/>
      <c r="H18" s="101"/>
      <c r="I18" s="97"/>
      <c r="J18" s="103"/>
      <c r="K18" s="99"/>
      <c r="L18" s="100"/>
      <c r="M18" s="67"/>
      <c r="N18" s="72"/>
      <c r="O18" s="45">
        <f t="shared" si="0"/>
        <v>0</v>
      </c>
      <c r="P18" s="71">
        <f t="shared" si="1"/>
        <v>0</v>
      </c>
      <c r="ZS18" s="1" t="s">
        <v>5</v>
      </c>
      <c r="ZT18" s="9"/>
    </row>
    <row r="19" spans="1:696" x14ac:dyDescent="0.25">
      <c r="A19" s="10" t="s">
        <v>327</v>
      </c>
      <c r="B19" s="11" t="s">
        <v>328</v>
      </c>
      <c r="C19" s="22" t="s">
        <v>0</v>
      </c>
      <c r="D19" s="26"/>
      <c r="E19" s="28"/>
      <c r="F19" s="76"/>
      <c r="G19" s="30"/>
      <c r="H19" s="101"/>
      <c r="I19" s="26"/>
      <c r="J19" s="29"/>
      <c r="K19" s="76"/>
      <c r="L19" s="30"/>
      <c r="M19" s="67"/>
      <c r="N19" s="70"/>
      <c r="O19" s="45">
        <f t="shared" si="0"/>
        <v>0</v>
      </c>
      <c r="P19" s="71">
        <f t="shared" si="1"/>
        <v>0</v>
      </c>
      <c r="ZS19" s="1" t="s">
        <v>7</v>
      </c>
      <c r="ZT19" s="9" t="s">
        <v>329</v>
      </c>
    </row>
    <row r="20" spans="1:696" x14ac:dyDescent="0.25">
      <c r="A20" s="10" t="s">
        <v>330</v>
      </c>
      <c r="B20" s="11" t="s">
        <v>331</v>
      </c>
      <c r="C20" s="22" t="s">
        <v>0</v>
      </c>
      <c r="D20" s="26"/>
      <c r="E20" s="28"/>
      <c r="F20" s="76"/>
      <c r="G20" s="30"/>
      <c r="H20" s="101"/>
      <c r="I20" s="26"/>
      <c r="J20" s="29"/>
      <c r="K20" s="76"/>
      <c r="L20" s="30"/>
      <c r="M20" s="67"/>
      <c r="N20" s="70"/>
      <c r="O20" s="45">
        <f t="shared" si="0"/>
        <v>0</v>
      </c>
      <c r="P20" s="71">
        <f t="shared" si="1"/>
        <v>0</v>
      </c>
      <c r="ZS20" s="1" t="s">
        <v>7</v>
      </c>
      <c r="ZT20" s="9" t="s">
        <v>332</v>
      </c>
    </row>
    <row r="21" spans="1:696" x14ac:dyDescent="0.25">
      <c r="A21" s="10" t="s">
        <v>333</v>
      </c>
      <c r="B21" s="11" t="s">
        <v>334</v>
      </c>
      <c r="C21" s="22" t="s">
        <v>0</v>
      </c>
      <c r="D21" s="26"/>
      <c r="E21" s="28"/>
      <c r="F21" s="76"/>
      <c r="G21" s="30"/>
      <c r="H21" s="101"/>
      <c r="I21" s="26"/>
      <c r="J21" s="29"/>
      <c r="K21" s="76"/>
      <c r="L21" s="30"/>
      <c r="M21" s="67"/>
      <c r="N21" s="70"/>
      <c r="O21" s="45">
        <f t="shared" si="0"/>
        <v>0</v>
      </c>
      <c r="P21" s="71">
        <f t="shared" si="1"/>
        <v>0</v>
      </c>
      <c r="ZS21" s="1" t="s">
        <v>7</v>
      </c>
      <c r="ZT21" s="9" t="s">
        <v>335</v>
      </c>
    </row>
    <row r="22" spans="1:696" x14ac:dyDescent="0.25">
      <c r="A22" s="10" t="s">
        <v>336</v>
      </c>
      <c r="B22" s="11" t="s">
        <v>337</v>
      </c>
      <c r="C22" s="22" t="s">
        <v>0</v>
      </c>
      <c r="D22" s="26"/>
      <c r="E22" s="28"/>
      <c r="F22" s="76"/>
      <c r="G22" s="30"/>
      <c r="H22" s="101"/>
      <c r="I22" s="26"/>
      <c r="J22" s="29"/>
      <c r="K22" s="76"/>
      <c r="L22" s="30"/>
      <c r="M22" s="67"/>
      <c r="N22" s="70"/>
      <c r="O22" s="45">
        <f t="shared" si="0"/>
        <v>0</v>
      </c>
      <c r="P22" s="71">
        <f t="shared" si="1"/>
        <v>0</v>
      </c>
      <c r="ZS22" s="1" t="s">
        <v>7</v>
      </c>
      <c r="ZT22" s="9" t="s">
        <v>338</v>
      </c>
    </row>
    <row r="23" spans="1:696" ht="15.75" x14ac:dyDescent="0.25">
      <c r="A23" s="48" t="s">
        <v>186</v>
      </c>
      <c r="B23" s="49" t="s">
        <v>339</v>
      </c>
      <c r="C23" s="31"/>
      <c r="D23" s="97"/>
      <c r="E23" s="98"/>
      <c r="F23" s="99"/>
      <c r="G23" s="100"/>
      <c r="H23" s="101"/>
      <c r="I23" s="97"/>
      <c r="J23" s="103"/>
      <c r="K23" s="99"/>
      <c r="L23" s="100"/>
      <c r="M23" s="67"/>
      <c r="N23" s="72"/>
      <c r="O23" s="45">
        <f t="shared" si="0"/>
        <v>0</v>
      </c>
      <c r="P23" s="71">
        <f t="shared" si="1"/>
        <v>0</v>
      </c>
      <c r="ZS23" s="1" t="s">
        <v>5</v>
      </c>
      <c r="ZT23" s="9"/>
    </row>
    <row r="24" spans="1:696" x14ac:dyDescent="0.25">
      <c r="A24" s="10" t="s">
        <v>340</v>
      </c>
      <c r="B24" s="11" t="s">
        <v>341</v>
      </c>
      <c r="C24" s="22" t="s">
        <v>0</v>
      </c>
      <c r="D24" s="26"/>
      <c r="E24" s="28"/>
      <c r="F24" s="76"/>
      <c r="G24" s="30"/>
      <c r="H24" s="101"/>
      <c r="I24" s="26"/>
      <c r="J24" s="29"/>
      <c r="K24" s="76"/>
      <c r="L24" s="30"/>
      <c r="M24" s="67"/>
      <c r="N24" s="70"/>
      <c r="O24" s="45">
        <f t="shared" si="0"/>
        <v>0</v>
      </c>
      <c r="P24" s="71">
        <f t="shared" si="1"/>
        <v>0</v>
      </c>
      <c r="ZS24" s="1" t="s">
        <v>7</v>
      </c>
      <c r="ZT24" s="9" t="s">
        <v>342</v>
      </c>
    </row>
    <row r="25" spans="1:696" x14ac:dyDescent="0.25">
      <c r="A25" s="10" t="s">
        <v>343</v>
      </c>
      <c r="B25" s="11" t="s">
        <v>344</v>
      </c>
      <c r="C25" s="22" t="s">
        <v>0</v>
      </c>
      <c r="D25" s="26"/>
      <c r="E25" s="28"/>
      <c r="F25" s="76"/>
      <c r="G25" s="30"/>
      <c r="H25" s="101"/>
      <c r="I25" s="26"/>
      <c r="J25" s="29"/>
      <c r="K25" s="76"/>
      <c r="L25" s="30"/>
      <c r="M25" s="67"/>
      <c r="N25" s="70"/>
      <c r="O25" s="45">
        <f t="shared" si="0"/>
        <v>0</v>
      </c>
      <c r="P25" s="71">
        <f t="shared" si="1"/>
        <v>0</v>
      </c>
      <c r="ZS25" s="1" t="s">
        <v>7</v>
      </c>
      <c r="ZT25" s="9" t="s">
        <v>345</v>
      </c>
    </row>
    <row r="26" spans="1:696" x14ac:dyDescent="0.25">
      <c r="A26" s="10" t="s">
        <v>346</v>
      </c>
      <c r="B26" s="11" t="s">
        <v>347</v>
      </c>
      <c r="C26" s="22" t="s">
        <v>0</v>
      </c>
      <c r="D26" s="26"/>
      <c r="E26" s="28"/>
      <c r="F26" s="76"/>
      <c r="G26" s="30"/>
      <c r="H26" s="101"/>
      <c r="I26" s="26"/>
      <c r="J26" s="29"/>
      <c r="K26" s="76"/>
      <c r="L26" s="30"/>
      <c r="M26" s="67"/>
      <c r="N26" s="70"/>
      <c r="O26" s="45">
        <f t="shared" si="0"/>
        <v>0</v>
      </c>
      <c r="P26" s="71">
        <f t="shared" si="1"/>
        <v>0</v>
      </c>
      <c r="ZS26" s="1" t="s">
        <v>7</v>
      </c>
      <c r="ZT26" s="9" t="s">
        <v>348</v>
      </c>
    </row>
    <row r="27" spans="1:696" x14ac:dyDescent="0.25">
      <c r="A27" s="10" t="s">
        <v>349</v>
      </c>
      <c r="B27" s="11" t="s">
        <v>350</v>
      </c>
      <c r="C27" s="22" t="s">
        <v>0</v>
      </c>
      <c r="D27" s="26"/>
      <c r="E27" s="28"/>
      <c r="F27" s="76"/>
      <c r="G27" s="30"/>
      <c r="H27" s="101"/>
      <c r="I27" s="26"/>
      <c r="J27" s="29"/>
      <c r="K27" s="76"/>
      <c r="L27" s="30"/>
      <c r="M27" s="67"/>
      <c r="N27" s="70"/>
      <c r="O27" s="45">
        <f t="shared" si="0"/>
        <v>0</v>
      </c>
      <c r="P27" s="71">
        <f t="shared" si="1"/>
        <v>0</v>
      </c>
      <c r="ZS27" s="1" t="s">
        <v>7</v>
      </c>
      <c r="ZT27" s="9" t="s">
        <v>351</v>
      </c>
    </row>
    <row r="28" spans="1:696" x14ac:dyDescent="0.25">
      <c r="A28" s="10" t="s">
        <v>352</v>
      </c>
      <c r="B28" s="11" t="s">
        <v>353</v>
      </c>
      <c r="C28" s="22" t="s">
        <v>0</v>
      </c>
      <c r="D28" s="26"/>
      <c r="E28" s="28"/>
      <c r="F28" s="76"/>
      <c r="G28" s="30"/>
      <c r="H28" s="101"/>
      <c r="I28" s="26"/>
      <c r="J28" s="29"/>
      <c r="K28" s="76"/>
      <c r="L28" s="30"/>
      <c r="M28" s="67"/>
      <c r="N28" s="70"/>
      <c r="O28" s="45">
        <f t="shared" si="0"/>
        <v>0</v>
      </c>
      <c r="P28" s="71">
        <f t="shared" si="1"/>
        <v>0</v>
      </c>
      <c r="ZS28" s="1" t="s">
        <v>7</v>
      </c>
      <c r="ZT28" s="9" t="s">
        <v>354</v>
      </c>
    </row>
    <row r="29" spans="1:696" ht="24" x14ac:dyDescent="0.25">
      <c r="A29" s="10" t="s">
        <v>355</v>
      </c>
      <c r="B29" s="11" t="s">
        <v>356</v>
      </c>
      <c r="C29" s="22" t="s">
        <v>0</v>
      </c>
      <c r="D29" s="26"/>
      <c r="E29" s="28"/>
      <c r="F29" s="76"/>
      <c r="G29" s="30"/>
      <c r="H29" s="101"/>
      <c r="I29" s="26"/>
      <c r="J29" s="29"/>
      <c r="K29" s="76"/>
      <c r="L29" s="30"/>
      <c r="M29" s="67"/>
      <c r="N29" s="70"/>
      <c r="O29" s="45">
        <f t="shared" si="0"/>
        <v>0</v>
      </c>
      <c r="P29" s="71">
        <f t="shared" si="1"/>
        <v>0</v>
      </c>
      <c r="ZS29" s="1" t="s">
        <v>7</v>
      </c>
      <c r="ZT29" s="9" t="s">
        <v>357</v>
      </c>
    </row>
    <row r="30" spans="1:696" ht="15.75" x14ac:dyDescent="0.25">
      <c r="A30" s="48" t="s">
        <v>188</v>
      </c>
      <c r="B30" s="49" t="s">
        <v>358</v>
      </c>
      <c r="C30" s="31"/>
      <c r="D30" s="97"/>
      <c r="E30" s="98"/>
      <c r="F30" s="99"/>
      <c r="G30" s="100"/>
      <c r="H30" s="101"/>
      <c r="I30" s="97"/>
      <c r="J30" s="103"/>
      <c r="K30" s="99"/>
      <c r="L30" s="100"/>
      <c r="M30" s="67"/>
      <c r="N30" s="72"/>
      <c r="O30" s="45">
        <f t="shared" si="0"/>
        <v>0</v>
      </c>
      <c r="P30" s="71">
        <f t="shared" si="1"/>
        <v>0</v>
      </c>
      <c r="ZS30" s="1" t="s">
        <v>5</v>
      </c>
      <c r="ZT30" s="9"/>
    </row>
    <row r="31" spans="1:696" ht="24" x14ac:dyDescent="0.25">
      <c r="A31" s="10" t="s">
        <v>359</v>
      </c>
      <c r="B31" s="11" t="s">
        <v>360</v>
      </c>
      <c r="C31" s="22" t="s">
        <v>0</v>
      </c>
      <c r="D31" s="26"/>
      <c r="E31" s="28"/>
      <c r="F31" s="76"/>
      <c r="G31" s="30"/>
      <c r="H31" s="101"/>
      <c r="I31" s="26"/>
      <c r="J31" s="29"/>
      <c r="K31" s="76"/>
      <c r="L31" s="30"/>
      <c r="M31" s="67"/>
      <c r="N31" s="70"/>
      <c r="O31" s="45">
        <f t="shared" si="0"/>
        <v>0</v>
      </c>
      <c r="P31" s="71">
        <f t="shared" si="1"/>
        <v>0</v>
      </c>
      <c r="ZS31" s="1" t="s">
        <v>7</v>
      </c>
      <c r="ZT31" s="9" t="s">
        <v>361</v>
      </c>
    </row>
    <row r="32" spans="1:696" ht="24" x14ac:dyDescent="0.25">
      <c r="A32" s="32" t="s">
        <v>362</v>
      </c>
      <c r="B32" s="33" t="s">
        <v>363</v>
      </c>
      <c r="C32" s="22" t="s">
        <v>0</v>
      </c>
      <c r="D32" s="26"/>
      <c r="E32" s="28"/>
      <c r="F32" s="76"/>
      <c r="G32" s="30"/>
      <c r="H32" s="101"/>
      <c r="I32" s="26"/>
      <c r="J32" s="29"/>
      <c r="K32" s="76"/>
      <c r="L32" s="30"/>
      <c r="M32" s="67"/>
      <c r="N32" s="70"/>
      <c r="O32" s="45">
        <f t="shared" si="0"/>
        <v>0</v>
      </c>
      <c r="P32" s="71">
        <f t="shared" si="1"/>
        <v>0</v>
      </c>
      <c r="ZS32" s="1" t="s">
        <v>7</v>
      </c>
      <c r="ZT32" s="9" t="s">
        <v>364</v>
      </c>
    </row>
    <row r="33" spans="1:696" ht="31.5" x14ac:dyDescent="0.25">
      <c r="A33" s="21" t="s">
        <v>21</v>
      </c>
      <c r="B33" s="7" t="s">
        <v>365</v>
      </c>
      <c r="C33" s="31"/>
      <c r="D33" s="97"/>
      <c r="E33" s="98"/>
      <c r="F33" s="99"/>
      <c r="G33" s="100"/>
      <c r="H33" s="101"/>
      <c r="I33" s="97"/>
      <c r="J33" s="103"/>
      <c r="K33" s="99"/>
      <c r="L33" s="100"/>
      <c r="M33" s="67"/>
      <c r="N33" s="72"/>
      <c r="O33" s="45">
        <f t="shared" si="0"/>
        <v>0</v>
      </c>
      <c r="P33" s="71">
        <f t="shared" si="1"/>
        <v>0</v>
      </c>
      <c r="ZS33" s="1" t="s">
        <v>1</v>
      </c>
      <c r="ZT33" s="9"/>
    </row>
    <row r="34" spans="1:696" x14ac:dyDescent="0.25">
      <c r="A34" s="13" t="s">
        <v>22</v>
      </c>
      <c r="B34" s="14" t="s">
        <v>366</v>
      </c>
      <c r="C34" s="22" t="s">
        <v>0</v>
      </c>
      <c r="D34" s="26"/>
      <c r="E34" s="28"/>
      <c r="F34" s="76"/>
      <c r="G34" s="30"/>
      <c r="H34" s="101"/>
      <c r="I34" s="26"/>
      <c r="J34" s="29"/>
      <c r="K34" s="76"/>
      <c r="L34" s="30"/>
      <c r="M34" s="67"/>
      <c r="N34" s="70"/>
      <c r="O34" s="45">
        <f t="shared" si="0"/>
        <v>0</v>
      </c>
      <c r="P34" s="71">
        <f t="shared" si="1"/>
        <v>0</v>
      </c>
      <c r="ZS34" s="1" t="s">
        <v>7</v>
      </c>
      <c r="ZT34" s="9" t="s">
        <v>367</v>
      </c>
    </row>
    <row r="35" spans="1:696" x14ac:dyDescent="0.25">
      <c r="A35" s="10" t="s">
        <v>23</v>
      </c>
      <c r="B35" s="11" t="s">
        <v>368</v>
      </c>
      <c r="C35" s="22" t="s">
        <v>0</v>
      </c>
      <c r="D35" s="26"/>
      <c r="E35" s="28"/>
      <c r="F35" s="76"/>
      <c r="G35" s="30"/>
      <c r="H35" s="101"/>
      <c r="I35" s="26"/>
      <c r="J35" s="29"/>
      <c r="K35" s="76"/>
      <c r="L35" s="30"/>
      <c r="M35" s="67"/>
      <c r="N35" s="70"/>
      <c r="O35" s="45">
        <f t="shared" si="0"/>
        <v>0</v>
      </c>
      <c r="P35" s="71">
        <f t="shared" si="1"/>
        <v>0</v>
      </c>
      <c r="ZS35" s="1" t="s">
        <v>7</v>
      </c>
      <c r="ZT35" s="9" t="s">
        <v>369</v>
      </c>
    </row>
    <row r="36" spans="1:696" x14ac:dyDescent="0.25">
      <c r="A36" s="10" t="s">
        <v>200</v>
      </c>
      <c r="B36" s="11" t="s">
        <v>370</v>
      </c>
      <c r="C36" s="22" t="s">
        <v>0</v>
      </c>
      <c r="D36" s="26"/>
      <c r="E36" s="28"/>
      <c r="F36" s="76"/>
      <c r="G36" s="30"/>
      <c r="H36" s="101"/>
      <c r="I36" s="26"/>
      <c r="J36" s="29"/>
      <c r="K36" s="76"/>
      <c r="L36" s="30"/>
      <c r="M36" s="67"/>
      <c r="N36" s="70"/>
      <c r="O36" s="45">
        <f t="shared" si="0"/>
        <v>0</v>
      </c>
      <c r="P36" s="71">
        <f t="shared" si="1"/>
        <v>0</v>
      </c>
      <c r="ZS36" s="1" t="s">
        <v>7</v>
      </c>
      <c r="ZT36" s="9" t="s">
        <v>371</v>
      </c>
    </row>
    <row r="37" spans="1:696" x14ac:dyDescent="0.25">
      <c r="A37" s="10" t="s">
        <v>372</v>
      </c>
      <c r="B37" s="11" t="s">
        <v>373</v>
      </c>
      <c r="C37" s="22" t="s">
        <v>0</v>
      </c>
      <c r="D37" s="26"/>
      <c r="E37" s="28"/>
      <c r="F37" s="76"/>
      <c r="G37" s="30"/>
      <c r="H37" s="101"/>
      <c r="I37" s="26"/>
      <c r="J37" s="29"/>
      <c r="K37" s="76"/>
      <c r="L37" s="30"/>
      <c r="M37" s="67"/>
      <c r="N37" s="70"/>
      <c r="O37" s="45">
        <f t="shared" si="0"/>
        <v>0</v>
      </c>
      <c r="P37" s="71">
        <f t="shared" si="1"/>
        <v>0</v>
      </c>
      <c r="ZS37" s="1" t="s">
        <v>7</v>
      </c>
      <c r="ZT37" s="9" t="s">
        <v>374</v>
      </c>
    </row>
    <row r="38" spans="1:696" x14ac:dyDescent="0.25">
      <c r="A38" s="10" t="s">
        <v>375</v>
      </c>
      <c r="B38" s="11" t="s">
        <v>376</v>
      </c>
      <c r="C38" s="22" t="s">
        <v>0</v>
      </c>
      <c r="D38" s="26"/>
      <c r="E38" s="28"/>
      <c r="F38" s="76"/>
      <c r="G38" s="30"/>
      <c r="H38" s="101"/>
      <c r="I38" s="26"/>
      <c r="J38" s="29"/>
      <c r="K38" s="76"/>
      <c r="L38" s="30"/>
      <c r="M38" s="67"/>
      <c r="N38" s="70"/>
      <c r="O38" s="45">
        <f t="shared" si="0"/>
        <v>0</v>
      </c>
      <c r="P38" s="71">
        <f t="shared" si="1"/>
        <v>0</v>
      </c>
      <c r="ZS38" s="1" t="s">
        <v>7</v>
      </c>
      <c r="ZT38" s="9" t="s">
        <v>377</v>
      </c>
    </row>
    <row r="39" spans="1:696" x14ac:dyDescent="0.25">
      <c r="A39" s="10" t="s">
        <v>378</v>
      </c>
      <c r="B39" s="11" t="s">
        <v>379</v>
      </c>
      <c r="C39" s="22" t="s">
        <v>0</v>
      </c>
      <c r="D39" s="26"/>
      <c r="E39" s="28"/>
      <c r="F39" s="76"/>
      <c r="G39" s="30"/>
      <c r="H39" s="101"/>
      <c r="I39" s="26"/>
      <c r="J39" s="29"/>
      <c r="K39" s="76"/>
      <c r="L39" s="30"/>
      <c r="M39" s="67"/>
      <c r="N39" s="70"/>
      <c r="O39" s="45">
        <f t="shared" si="0"/>
        <v>0</v>
      </c>
      <c r="P39" s="71">
        <f t="shared" si="1"/>
        <v>0</v>
      </c>
      <c r="ZS39" s="1" t="s">
        <v>7</v>
      </c>
      <c r="ZT39" s="9" t="s">
        <v>380</v>
      </c>
    </row>
    <row r="40" spans="1:696" x14ac:dyDescent="0.25">
      <c r="A40" s="10" t="s">
        <v>381</v>
      </c>
      <c r="B40" s="33" t="s">
        <v>382</v>
      </c>
      <c r="C40" s="22" t="s">
        <v>0</v>
      </c>
      <c r="D40" s="26"/>
      <c r="E40" s="28"/>
      <c r="F40" s="76"/>
      <c r="G40" s="30"/>
      <c r="H40" s="101"/>
      <c r="I40" s="26">
        <v>1</v>
      </c>
      <c r="J40" s="29"/>
      <c r="K40" s="76"/>
      <c r="L40" s="30"/>
      <c r="M40" s="67"/>
      <c r="N40" s="70">
        <f t="shared" ref="N40:N73" si="2">D40+I40</f>
        <v>1</v>
      </c>
      <c r="O40" s="45">
        <f t="shared" si="0"/>
        <v>0</v>
      </c>
      <c r="P40" s="71">
        <f t="shared" si="1"/>
        <v>0</v>
      </c>
      <c r="ZS40" s="1" t="s">
        <v>7</v>
      </c>
      <c r="ZT40" s="9" t="s">
        <v>383</v>
      </c>
    </row>
    <row r="41" spans="1:696" ht="31.5" x14ac:dyDescent="0.25">
      <c r="A41" s="21" t="s">
        <v>24</v>
      </c>
      <c r="B41" s="7" t="s">
        <v>384</v>
      </c>
      <c r="C41" s="31"/>
      <c r="D41" s="97"/>
      <c r="E41" s="98"/>
      <c r="F41" s="99"/>
      <c r="G41" s="100"/>
      <c r="H41" s="101"/>
      <c r="I41" s="97"/>
      <c r="J41" s="103"/>
      <c r="K41" s="99"/>
      <c r="L41" s="100"/>
      <c r="M41" s="67"/>
      <c r="N41" s="72"/>
      <c r="O41" s="45">
        <f t="shared" si="0"/>
        <v>0</v>
      </c>
      <c r="P41" s="71">
        <f>G41+L41</f>
        <v>0</v>
      </c>
      <c r="ZS41" s="1" t="s">
        <v>1</v>
      </c>
      <c r="ZT41" s="9"/>
    </row>
    <row r="42" spans="1:696" ht="24" x14ac:dyDescent="0.25">
      <c r="A42" s="13" t="s">
        <v>55</v>
      </c>
      <c r="B42" s="14" t="s">
        <v>385</v>
      </c>
      <c r="C42" s="22" t="s">
        <v>0</v>
      </c>
      <c r="D42" s="26"/>
      <c r="E42" s="28"/>
      <c r="F42" s="76"/>
      <c r="G42" s="30"/>
      <c r="H42" s="101"/>
      <c r="I42" s="26"/>
      <c r="J42" s="29"/>
      <c r="K42" s="76"/>
      <c r="L42" s="30"/>
      <c r="M42" s="67"/>
      <c r="N42" s="70"/>
      <c r="O42" s="45">
        <f t="shared" si="0"/>
        <v>0</v>
      </c>
      <c r="P42" s="71">
        <f t="shared" si="1"/>
        <v>0</v>
      </c>
      <c r="ZS42" s="1" t="s">
        <v>7</v>
      </c>
      <c r="ZT42" s="9" t="s">
        <v>386</v>
      </c>
    </row>
    <row r="43" spans="1:696" ht="24" x14ac:dyDescent="0.25">
      <c r="A43" s="10" t="s">
        <v>57</v>
      </c>
      <c r="B43" s="11" t="s">
        <v>387</v>
      </c>
      <c r="C43" s="22" t="s">
        <v>0</v>
      </c>
      <c r="D43" s="26"/>
      <c r="E43" s="28"/>
      <c r="F43" s="76"/>
      <c r="G43" s="30"/>
      <c r="H43" s="101"/>
      <c r="I43" s="26"/>
      <c r="J43" s="29"/>
      <c r="K43" s="76"/>
      <c r="L43" s="30"/>
      <c r="M43" s="67"/>
      <c r="N43" s="70"/>
      <c r="O43" s="45">
        <f t="shared" si="0"/>
        <v>0</v>
      </c>
      <c r="P43" s="71">
        <f t="shared" si="1"/>
        <v>0</v>
      </c>
      <c r="ZS43" s="1" t="s">
        <v>7</v>
      </c>
      <c r="ZT43" s="9" t="s">
        <v>388</v>
      </c>
    </row>
    <row r="44" spans="1:696" x14ac:dyDescent="0.25">
      <c r="A44" s="32" t="s">
        <v>60</v>
      </c>
      <c r="B44" s="33" t="s">
        <v>389</v>
      </c>
      <c r="C44" s="22" t="s">
        <v>0</v>
      </c>
      <c r="D44" s="26"/>
      <c r="E44" s="28"/>
      <c r="F44" s="76"/>
      <c r="G44" s="30"/>
      <c r="H44" s="101"/>
      <c r="I44" s="26"/>
      <c r="J44" s="29"/>
      <c r="K44" s="76"/>
      <c r="L44" s="30"/>
      <c r="M44" s="67"/>
      <c r="N44" s="70"/>
      <c r="O44" s="45">
        <f t="shared" si="0"/>
        <v>0</v>
      </c>
      <c r="P44" s="71">
        <f t="shared" si="1"/>
        <v>0</v>
      </c>
      <c r="ZS44" s="1" t="s">
        <v>7</v>
      </c>
      <c r="ZT44" s="9" t="s">
        <v>390</v>
      </c>
    </row>
    <row r="45" spans="1:696" ht="31.5" x14ac:dyDescent="0.25">
      <c r="A45" s="21" t="s">
        <v>25</v>
      </c>
      <c r="B45" s="7" t="s">
        <v>391</v>
      </c>
      <c r="C45" s="22" t="s">
        <v>0</v>
      </c>
      <c r="D45" s="97"/>
      <c r="E45" s="98"/>
      <c r="F45" s="99"/>
      <c r="G45" s="100"/>
      <c r="H45" s="101"/>
      <c r="I45" s="97"/>
      <c r="J45" s="103"/>
      <c r="K45" s="99"/>
      <c r="L45" s="100"/>
      <c r="M45" s="67"/>
      <c r="N45" s="72"/>
      <c r="O45" s="45">
        <f t="shared" si="0"/>
        <v>0</v>
      </c>
      <c r="P45" s="71">
        <f t="shared" si="1"/>
        <v>0</v>
      </c>
      <c r="ZS45" s="1" t="s">
        <v>1</v>
      </c>
      <c r="ZT45" s="9"/>
    </row>
    <row r="46" spans="1:696" ht="15.75" x14ac:dyDescent="0.25">
      <c r="A46" s="50" t="s">
        <v>126</v>
      </c>
      <c r="B46" s="49" t="s">
        <v>392</v>
      </c>
      <c r="C46" s="22" t="s">
        <v>0</v>
      </c>
      <c r="D46" s="26"/>
      <c r="E46" s="28"/>
      <c r="F46" s="76"/>
      <c r="G46" s="30"/>
      <c r="H46" s="101"/>
      <c r="I46" s="26"/>
      <c r="J46" s="29"/>
      <c r="K46" s="76"/>
      <c r="L46" s="30"/>
      <c r="M46" s="67"/>
      <c r="N46" s="70"/>
      <c r="O46" s="45">
        <f t="shared" si="0"/>
        <v>0</v>
      </c>
      <c r="P46" s="71">
        <f t="shared" si="1"/>
        <v>0</v>
      </c>
      <c r="ZS46" s="1" t="s">
        <v>7</v>
      </c>
      <c r="ZT46" s="9" t="s">
        <v>393</v>
      </c>
    </row>
    <row r="47" spans="1:696" ht="15.75" x14ac:dyDescent="0.25">
      <c r="A47" s="48" t="s">
        <v>129</v>
      </c>
      <c r="B47" s="49" t="s">
        <v>394</v>
      </c>
      <c r="C47" s="31"/>
      <c r="D47" s="97"/>
      <c r="E47" s="98"/>
      <c r="F47" s="99"/>
      <c r="G47" s="100"/>
      <c r="H47" s="101"/>
      <c r="I47" s="97"/>
      <c r="J47" s="103"/>
      <c r="K47" s="99"/>
      <c r="L47" s="100"/>
      <c r="M47" s="67"/>
      <c r="N47" s="72"/>
      <c r="O47" s="45">
        <f t="shared" si="0"/>
        <v>0</v>
      </c>
      <c r="P47" s="71">
        <f t="shared" si="1"/>
        <v>0</v>
      </c>
      <c r="ZS47" s="1" t="s">
        <v>5</v>
      </c>
      <c r="ZT47" s="9"/>
    </row>
    <row r="48" spans="1:696" x14ac:dyDescent="0.25">
      <c r="A48" s="10" t="s">
        <v>395</v>
      </c>
      <c r="B48" s="11" t="s">
        <v>396</v>
      </c>
      <c r="C48" s="22" t="s">
        <v>0</v>
      </c>
      <c r="D48" s="26"/>
      <c r="E48" s="28"/>
      <c r="F48" s="76"/>
      <c r="G48" s="30"/>
      <c r="H48" s="101"/>
      <c r="I48" s="26"/>
      <c r="J48" s="29"/>
      <c r="K48" s="76"/>
      <c r="L48" s="30"/>
      <c r="M48" s="67"/>
      <c r="N48" s="70"/>
      <c r="O48" s="45">
        <f t="shared" si="0"/>
        <v>0</v>
      </c>
      <c r="P48" s="71">
        <f t="shared" si="1"/>
        <v>0</v>
      </c>
      <c r="ZS48" s="1" t="s">
        <v>7</v>
      </c>
      <c r="ZT48" s="9" t="s">
        <v>397</v>
      </c>
    </row>
    <row r="49" spans="1:696" x14ac:dyDescent="0.25">
      <c r="A49" s="10" t="s">
        <v>398</v>
      </c>
      <c r="B49" s="11" t="s">
        <v>399</v>
      </c>
      <c r="C49" s="22" t="s">
        <v>0</v>
      </c>
      <c r="D49" s="26"/>
      <c r="E49" s="28"/>
      <c r="F49" s="76"/>
      <c r="G49" s="30"/>
      <c r="H49" s="101"/>
      <c r="I49" s="26"/>
      <c r="J49" s="29"/>
      <c r="K49" s="76"/>
      <c r="L49" s="30"/>
      <c r="M49" s="67"/>
      <c r="N49" s="70"/>
      <c r="O49" s="45">
        <f t="shared" si="0"/>
        <v>0</v>
      </c>
      <c r="P49" s="71">
        <f t="shared" si="1"/>
        <v>0</v>
      </c>
      <c r="ZS49" s="1" t="s">
        <v>7</v>
      </c>
      <c r="ZT49" s="9" t="s">
        <v>400</v>
      </c>
    </row>
    <row r="50" spans="1:696" x14ac:dyDescent="0.25">
      <c r="A50" s="10" t="s">
        <v>401</v>
      </c>
      <c r="B50" s="11" t="s">
        <v>402</v>
      </c>
      <c r="C50" s="22" t="s">
        <v>0</v>
      </c>
      <c r="D50" s="26"/>
      <c r="E50" s="28"/>
      <c r="F50" s="76"/>
      <c r="G50" s="30"/>
      <c r="H50" s="101"/>
      <c r="I50" s="26"/>
      <c r="J50" s="29"/>
      <c r="K50" s="76"/>
      <c r="L50" s="30"/>
      <c r="M50" s="67"/>
      <c r="N50" s="70"/>
      <c r="O50" s="45">
        <f t="shared" si="0"/>
        <v>0</v>
      </c>
      <c r="P50" s="71">
        <f t="shared" si="1"/>
        <v>0</v>
      </c>
      <c r="ZS50" s="1" t="s">
        <v>7</v>
      </c>
      <c r="ZT50" s="9" t="s">
        <v>403</v>
      </c>
    </row>
    <row r="51" spans="1:696" x14ac:dyDescent="0.25">
      <c r="A51" s="10" t="s">
        <v>404</v>
      </c>
      <c r="B51" s="11" t="s">
        <v>405</v>
      </c>
      <c r="C51" s="22" t="s">
        <v>0</v>
      </c>
      <c r="D51" s="26"/>
      <c r="E51" s="28"/>
      <c r="F51" s="76"/>
      <c r="G51" s="30"/>
      <c r="H51" s="101"/>
      <c r="I51" s="26"/>
      <c r="J51" s="29"/>
      <c r="K51" s="76"/>
      <c r="L51" s="30"/>
      <c r="M51" s="67"/>
      <c r="N51" s="70"/>
      <c r="O51" s="45">
        <f t="shared" si="0"/>
        <v>0</v>
      </c>
      <c r="P51" s="71">
        <f t="shared" si="1"/>
        <v>0</v>
      </c>
      <c r="ZS51" s="1" t="s">
        <v>7</v>
      </c>
      <c r="ZT51" s="9" t="s">
        <v>406</v>
      </c>
    </row>
    <row r="52" spans="1:696" x14ac:dyDescent="0.25">
      <c r="A52" s="10" t="s">
        <v>407</v>
      </c>
      <c r="B52" s="11" t="s">
        <v>408</v>
      </c>
      <c r="C52" s="22" t="s">
        <v>0</v>
      </c>
      <c r="D52" s="26"/>
      <c r="E52" s="28"/>
      <c r="F52" s="76"/>
      <c r="G52" s="30"/>
      <c r="H52" s="101"/>
      <c r="I52" s="26"/>
      <c r="J52" s="29"/>
      <c r="K52" s="76"/>
      <c r="L52" s="30"/>
      <c r="M52" s="67"/>
      <c r="N52" s="70"/>
      <c r="O52" s="45">
        <f t="shared" si="0"/>
        <v>0</v>
      </c>
      <c r="P52" s="71">
        <f t="shared" si="1"/>
        <v>0</v>
      </c>
      <c r="ZS52" s="1" t="s">
        <v>7</v>
      </c>
      <c r="ZT52" s="9" t="s">
        <v>409</v>
      </c>
    </row>
    <row r="53" spans="1:696" ht="15.75" x14ac:dyDescent="0.25">
      <c r="A53" s="48" t="s">
        <v>132</v>
      </c>
      <c r="B53" s="49" t="s">
        <v>410</v>
      </c>
      <c r="C53" s="31"/>
      <c r="D53" s="97"/>
      <c r="E53" s="98"/>
      <c r="F53" s="99"/>
      <c r="G53" s="100"/>
      <c r="H53" s="101"/>
      <c r="I53" s="97"/>
      <c r="J53" s="103"/>
      <c r="K53" s="99"/>
      <c r="L53" s="100"/>
      <c r="M53" s="67"/>
      <c r="N53" s="72"/>
      <c r="O53" s="45">
        <f t="shared" si="0"/>
        <v>0</v>
      </c>
      <c r="P53" s="71">
        <f t="shared" si="1"/>
        <v>0</v>
      </c>
      <c r="ZS53" s="1" t="s">
        <v>5</v>
      </c>
      <c r="ZT53" s="9"/>
    </row>
    <row r="54" spans="1:696" x14ac:dyDescent="0.25">
      <c r="A54" s="10" t="s">
        <v>411</v>
      </c>
      <c r="B54" s="11" t="s">
        <v>412</v>
      </c>
      <c r="C54" s="22" t="s">
        <v>0</v>
      </c>
      <c r="D54" s="26"/>
      <c r="E54" s="28"/>
      <c r="F54" s="76"/>
      <c r="G54" s="30"/>
      <c r="H54" s="101"/>
      <c r="I54" s="26"/>
      <c r="J54" s="29"/>
      <c r="K54" s="76"/>
      <c r="L54" s="30"/>
      <c r="M54" s="67"/>
      <c r="N54" s="70"/>
      <c r="O54" s="45">
        <f t="shared" si="0"/>
        <v>0</v>
      </c>
      <c r="P54" s="71">
        <f t="shared" si="1"/>
        <v>0</v>
      </c>
      <c r="ZS54" s="1" t="s">
        <v>7</v>
      </c>
      <c r="ZT54" s="9" t="s">
        <v>413</v>
      </c>
    </row>
    <row r="55" spans="1:696" x14ac:dyDescent="0.25">
      <c r="A55" s="10" t="s">
        <v>414</v>
      </c>
      <c r="B55" s="11" t="s">
        <v>415</v>
      </c>
      <c r="C55" s="22" t="s">
        <v>0</v>
      </c>
      <c r="D55" s="26"/>
      <c r="E55" s="28"/>
      <c r="F55" s="76"/>
      <c r="G55" s="30"/>
      <c r="H55" s="101"/>
      <c r="I55" s="26"/>
      <c r="J55" s="29"/>
      <c r="K55" s="76"/>
      <c r="L55" s="30"/>
      <c r="M55" s="67"/>
      <c r="N55" s="70"/>
      <c r="O55" s="45">
        <f t="shared" si="0"/>
        <v>0</v>
      </c>
      <c r="P55" s="71">
        <f t="shared" si="1"/>
        <v>0</v>
      </c>
      <c r="ZS55" s="1" t="s">
        <v>7</v>
      </c>
      <c r="ZT55" s="9" t="s">
        <v>416</v>
      </c>
    </row>
    <row r="56" spans="1:696" x14ac:dyDescent="0.25">
      <c r="A56" s="10" t="s">
        <v>417</v>
      </c>
      <c r="B56" s="11" t="s">
        <v>418</v>
      </c>
      <c r="C56" s="22" t="s">
        <v>0</v>
      </c>
      <c r="D56" s="26"/>
      <c r="E56" s="28"/>
      <c r="F56" s="76"/>
      <c r="G56" s="30"/>
      <c r="H56" s="101"/>
      <c r="I56" s="26"/>
      <c r="J56" s="29"/>
      <c r="K56" s="76"/>
      <c r="L56" s="30"/>
      <c r="M56" s="67"/>
      <c r="N56" s="70"/>
      <c r="O56" s="45">
        <f t="shared" si="0"/>
        <v>0</v>
      </c>
      <c r="P56" s="71">
        <f t="shared" si="1"/>
        <v>0</v>
      </c>
      <c r="ZS56" s="1" t="s">
        <v>7</v>
      </c>
      <c r="ZT56" s="9" t="s">
        <v>419</v>
      </c>
    </row>
    <row r="57" spans="1:696" x14ac:dyDescent="0.25">
      <c r="A57" s="10" t="s">
        <v>420</v>
      </c>
      <c r="B57" s="11" t="s">
        <v>421</v>
      </c>
      <c r="C57" s="22" t="s">
        <v>0</v>
      </c>
      <c r="D57" s="26"/>
      <c r="E57" s="28"/>
      <c r="F57" s="76"/>
      <c r="G57" s="30"/>
      <c r="H57" s="101"/>
      <c r="I57" s="26"/>
      <c r="J57" s="29"/>
      <c r="K57" s="76"/>
      <c r="L57" s="30"/>
      <c r="M57" s="67"/>
      <c r="N57" s="70"/>
      <c r="O57" s="45">
        <f t="shared" si="0"/>
        <v>0</v>
      </c>
      <c r="P57" s="71">
        <f t="shared" si="1"/>
        <v>0</v>
      </c>
      <c r="ZS57" s="1" t="s">
        <v>7</v>
      </c>
      <c r="ZT57" s="9" t="s">
        <v>422</v>
      </c>
    </row>
    <row r="58" spans="1:696" x14ac:dyDescent="0.25">
      <c r="A58" s="10" t="s">
        <v>423</v>
      </c>
      <c r="B58" s="11" t="s">
        <v>424</v>
      </c>
      <c r="C58" s="22" t="s">
        <v>0</v>
      </c>
      <c r="D58" s="26"/>
      <c r="E58" s="28"/>
      <c r="F58" s="76"/>
      <c r="G58" s="30"/>
      <c r="H58" s="101"/>
      <c r="I58" s="26"/>
      <c r="J58" s="29"/>
      <c r="K58" s="76"/>
      <c r="L58" s="30"/>
      <c r="M58" s="67"/>
      <c r="N58" s="70"/>
      <c r="O58" s="45">
        <f t="shared" si="0"/>
        <v>0</v>
      </c>
      <c r="P58" s="71">
        <f t="shared" si="1"/>
        <v>0</v>
      </c>
      <c r="ZS58" s="1" t="s">
        <v>7</v>
      </c>
      <c r="ZT58" s="9" t="s">
        <v>425</v>
      </c>
    </row>
    <row r="59" spans="1:696" x14ac:dyDescent="0.25">
      <c r="A59" s="10" t="s">
        <v>426</v>
      </c>
      <c r="B59" s="11" t="s">
        <v>396</v>
      </c>
      <c r="C59" s="22" t="s">
        <v>0</v>
      </c>
      <c r="D59" s="26"/>
      <c r="E59" s="28"/>
      <c r="F59" s="76"/>
      <c r="G59" s="30"/>
      <c r="H59" s="101"/>
      <c r="I59" s="26"/>
      <c r="J59" s="29"/>
      <c r="K59" s="76"/>
      <c r="L59" s="30"/>
      <c r="M59" s="67"/>
      <c r="N59" s="70"/>
      <c r="O59" s="45">
        <f t="shared" si="0"/>
        <v>0</v>
      </c>
      <c r="P59" s="71">
        <f t="shared" si="1"/>
        <v>0</v>
      </c>
      <c r="ZS59" s="1" t="s">
        <v>7</v>
      </c>
      <c r="ZT59" s="9" t="s">
        <v>427</v>
      </c>
    </row>
    <row r="60" spans="1:696" x14ac:dyDescent="0.25">
      <c r="A60" s="10" t="s">
        <v>428</v>
      </c>
      <c r="B60" s="11" t="s">
        <v>429</v>
      </c>
      <c r="C60" s="22" t="s">
        <v>0</v>
      </c>
      <c r="D60" s="26"/>
      <c r="E60" s="28"/>
      <c r="F60" s="76"/>
      <c r="G60" s="30"/>
      <c r="H60" s="101"/>
      <c r="I60" s="26"/>
      <c r="J60" s="29"/>
      <c r="K60" s="76"/>
      <c r="L60" s="30"/>
      <c r="M60" s="67"/>
      <c r="N60" s="70"/>
      <c r="O60" s="45">
        <f t="shared" si="0"/>
        <v>0</v>
      </c>
      <c r="P60" s="71">
        <f t="shared" si="1"/>
        <v>0</v>
      </c>
      <c r="ZS60" s="1" t="s">
        <v>7</v>
      </c>
      <c r="ZT60" s="9" t="s">
        <v>430</v>
      </c>
    </row>
    <row r="61" spans="1:696" x14ac:dyDescent="0.25">
      <c r="A61" s="10" t="s">
        <v>431</v>
      </c>
      <c r="B61" s="11" t="s">
        <v>399</v>
      </c>
      <c r="C61" s="22" t="s">
        <v>0</v>
      </c>
      <c r="D61" s="26"/>
      <c r="E61" s="28"/>
      <c r="F61" s="76"/>
      <c r="G61" s="30"/>
      <c r="H61" s="101"/>
      <c r="I61" s="26"/>
      <c r="J61" s="29"/>
      <c r="K61" s="76"/>
      <c r="L61" s="30"/>
      <c r="M61" s="67"/>
      <c r="N61" s="70"/>
      <c r="O61" s="45">
        <f t="shared" si="0"/>
        <v>0</v>
      </c>
      <c r="P61" s="71">
        <f t="shared" si="1"/>
        <v>0</v>
      </c>
      <c r="ZS61" s="1" t="s">
        <v>7</v>
      </c>
      <c r="ZT61" s="9" t="s">
        <v>432</v>
      </c>
    </row>
    <row r="62" spans="1:696" x14ac:dyDescent="0.25">
      <c r="A62" s="10" t="s">
        <v>433</v>
      </c>
      <c r="B62" s="11" t="s">
        <v>434</v>
      </c>
      <c r="C62" s="22" t="s">
        <v>0</v>
      </c>
      <c r="D62" s="26"/>
      <c r="E62" s="28"/>
      <c r="F62" s="76"/>
      <c r="G62" s="30"/>
      <c r="H62" s="101"/>
      <c r="I62" s="26"/>
      <c r="J62" s="29"/>
      <c r="K62" s="76"/>
      <c r="L62" s="30"/>
      <c r="M62" s="67"/>
      <c r="N62" s="70"/>
      <c r="O62" s="45">
        <f t="shared" si="0"/>
        <v>0</v>
      </c>
      <c r="P62" s="71">
        <f t="shared" si="1"/>
        <v>0</v>
      </c>
      <c r="ZS62" s="1" t="s">
        <v>7</v>
      </c>
      <c r="ZT62" s="9" t="s">
        <v>435</v>
      </c>
    </row>
    <row r="63" spans="1:696" x14ac:dyDescent="0.25">
      <c r="A63" s="10" t="s">
        <v>436</v>
      </c>
      <c r="B63" s="11" t="s">
        <v>437</v>
      </c>
      <c r="C63" s="22" t="s">
        <v>0</v>
      </c>
      <c r="D63" s="26"/>
      <c r="E63" s="28"/>
      <c r="F63" s="76"/>
      <c r="G63" s="30"/>
      <c r="H63" s="101"/>
      <c r="I63" s="26"/>
      <c r="J63" s="29"/>
      <c r="K63" s="76"/>
      <c r="L63" s="30"/>
      <c r="M63" s="67"/>
      <c r="N63" s="70"/>
      <c r="O63" s="45">
        <f t="shared" si="0"/>
        <v>0</v>
      </c>
      <c r="P63" s="71">
        <f t="shared" si="1"/>
        <v>0</v>
      </c>
      <c r="ZS63" s="1" t="s">
        <v>7</v>
      </c>
      <c r="ZT63" s="9" t="s">
        <v>438</v>
      </c>
    </row>
    <row r="64" spans="1:696" x14ac:dyDescent="0.25">
      <c r="A64" s="10" t="s">
        <v>439</v>
      </c>
      <c r="B64" s="11" t="s">
        <v>440</v>
      </c>
      <c r="C64" s="22" t="s">
        <v>0</v>
      </c>
      <c r="D64" s="26"/>
      <c r="E64" s="28"/>
      <c r="F64" s="76"/>
      <c r="G64" s="30"/>
      <c r="H64" s="101"/>
      <c r="I64" s="26"/>
      <c r="J64" s="29"/>
      <c r="K64" s="76"/>
      <c r="L64" s="30"/>
      <c r="M64" s="67"/>
      <c r="N64" s="70"/>
      <c r="O64" s="45">
        <f t="shared" si="0"/>
        <v>0</v>
      </c>
      <c r="P64" s="71">
        <f t="shared" si="1"/>
        <v>0</v>
      </c>
      <c r="ZS64" s="1" t="s">
        <v>7</v>
      </c>
      <c r="ZT64" s="9" t="s">
        <v>438</v>
      </c>
    </row>
    <row r="65" spans="1:696" ht="47.25" x14ac:dyDescent="0.25">
      <c r="A65" s="21" t="s">
        <v>107</v>
      </c>
      <c r="B65" s="7" t="s">
        <v>441</v>
      </c>
      <c r="C65" s="22" t="s">
        <v>0</v>
      </c>
      <c r="D65" s="26"/>
      <c r="E65" s="28"/>
      <c r="F65" s="76"/>
      <c r="G65" s="30"/>
      <c r="H65" s="101"/>
      <c r="I65" s="26"/>
      <c r="J65" s="29"/>
      <c r="K65" s="76"/>
      <c r="L65" s="30"/>
      <c r="M65" s="67"/>
      <c r="N65" s="70"/>
      <c r="O65" s="45">
        <f t="shared" si="0"/>
        <v>0</v>
      </c>
      <c r="P65" s="71">
        <f t="shared" si="1"/>
        <v>0</v>
      </c>
      <c r="ZS65" s="1" t="s">
        <v>7</v>
      </c>
      <c r="ZT65" s="9" t="s">
        <v>442</v>
      </c>
    </row>
    <row r="66" spans="1:696" ht="31.5" x14ac:dyDescent="0.25">
      <c r="A66" s="21" t="s">
        <v>110</v>
      </c>
      <c r="B66" s="7" t="s">
        <v>443</v>
      </c>
      <c r="C66" s="22" t="s">
        <v>0</v>
      </c>
      <c r="D66" s="26"/>
      <c r="E66" s="28"/>
      <c r="F66" s="76"/>
      <c r="G66" s="30"/>
      <c r="H66" s="101"/>
      <c r="I66" s="26"/>
      <c r="J66" s="29"/>
      <c r="K66" s="76"/>
      <c r="L66" s="30"/>
      <c r="M66" s="67"/>
      <c r="N66" s="70"/>
      <c r="O66" s="45">
        <f t="shared" si="0"/>
        <v>0</v>
      </c>
      <c r="P66" s="71">
        <f t="shared" si="1"/>
        <v>0</v>
      </c>
      <c r="ZS66" s="1" t="s">
        <v>7</v>
      </c>
      <c r="ZT66" s="9" t="s">
        <v>444</v>
      </c>
    </row>
    <row r="67" spans="1:696" ht="31.5" x14ac:dyDescent="0.25">
      <c r="A67" s="21" t="s">
        <v>113</v>
      </c>
      <c r="B67" s="7" t="s">
        <v>445</v>
      </c>
      <c r="C67" s="31"/>
      <c r="D67" s="97"/>
      <c r="E67" s="98"/>
      <c r="F67" s="99"/>
      <c r="G67" s="100"/>
      <c r="H67" s="101"/>
      <c r="I67" s="97"/>
      <c r="J67" s="103"/>
      <c r="K67" s="99"/>
      <c r="L67" s="100"/>
      <c r="M67" s="67"/>
      <c r="N67" s="72"/>
      <c r="O67" s="45">
        <f t="shared" si="0"/>
        <v>0</v>
      </c>
      <c r="P67" s="71">
        <f t="shared" si="1"/>
        <v>0</v>
      </c>
      <c r="ZS67" s="1" t="s">
        <v>1</v>
      </c>
      <c r="ZT67" s="9"/>
    </row>
    <row r="68" spans="1:696" ht="15.75" x14ac:dyDescent="0.25">
      <c r="A68" s="46" t="s">
        <v>162</v>
      </c>
      <c r="B68" s="47" t="s">
        <v>446</v>
      </c>
      <c r="C68" s="31"/>
      <c r="D68" s="97"/>
      <c r="E68" s="98"/>
      <c r="F68" s="99"/>
      <c r="G68" s="100"/>
      <c r="H68" s="101"/>
      <c r="I68" s="97"/>
      <c r="J68" s="103"/>
      <c r="K68" s="99"/>
      <c r="L68" s="100"/>
      <c r="M68" s="67"/>
      <c r="N68" s="72"/>
      <c r="O68" s="45">
        <f t="shared" si="0"/>
        <v>0</v>
      </c>
      <c r="P68" s="71">
        <f t="shared" si="1"/>
        <v>0</v>
      </c>
      <c r="ZS68" s="1" t="s">
        <v>5</v>
      </c>
      <c r="ZT68" s="9"/>
    </row>
    <row r="69" spans="1:696" x14ac:dyDescent="0.25">
      <c r="A69" s="10" t="s">
        <v>447</v>
      </c>
      <c r="B69" s="11" t="s">
        <v>448</v>
      </c>
      <c r="C69" s="22" t="s">
        <v>0</v>
      </c>
      <c r="D69" s="26"/>
      <c r="E69" s="28"/>
      <c r="F69" s="76"/>
      <c r="G69" s="30"/>
      <c r="H69" s="101"/>
      <c r="I69" s="26">
        <v>1</v>
      </c>
      <c r="J69" s="29"/>
      <c r="K69" s="76"/>
      <c r="L69" s="30"/>
      <c r="M69" s="67"/>
      <c r="N69" s="70">
        <f t="shared" si="2"/>
        <v>1</v>
      </c>
      <c r="O69" s="45">
        <f t="shared" si="0"/>
        <v>0</v>
      </c>
      <c r="P69" s="71">
        <f t="shared" si="1"/>
        <v>0</v>
      </c>
      <c r="ZS69" s="1" t="s">
        <v>7</v>
      </c>
      <c r="ZT69" s="9" t="s">
        <v>449</v>
      </c>
    </row>
    <row r="70" spans="1:696" x14ac:dyDescent="0.25">
      <c r="A70" s="10" t="s">
        <v>450</v>
      </c>
      <c r="B70" s="11" t="s">
        <v>451</v>
      </c>
      <c r="C70" s="22" t="s">
        <v>0</v>
      </c>
      <c r="D70" s="26"/>
      <c r="E70" s="28"/>
      <c r="F70" s="76"/>
      <c r="G70" s="30"/>
      <c r="H70" s="101"/>
      <c r="I70" s="26"/>
      <c r="J70" s="29"/>
      <c r="K70" s="76"/>
      <c r="L70" s="30"/>
      <c r="M70" s="67"/>
      <c r="N70" s="70"/>
      <c r="O70" s="45">
        <f t="shared" si="0"/>
        <v>0</v>
      </c>
      <c r="P70" s="71">
        <f t="shared" si="1"/>
        <v>0</v>
      </c>
      <c r="ZS70" s="1" t="s">
        <v>7</v>
      </c>
      <c r="ZT70" s="9" t="s">
        <v>452</v>
      </c>
    </row>
    <row r="71" spans="1:696" ht="15.75" x14ac:dyDescent="0.25">
      <c r="A71" s="51" t="s">
        <v>164</v>
      </c>
      <c r="B71" s="49" t="s">
        <v>453</v>
      </c>
      <c r="C71" s="22" t="s">
        <v>0</v>
      </c>
      <c r="D71" s="26"/>
      <c r="E71" s="28"/>
      <c r="F71" s="76"/>
      <c r="G71" s="30"/>
      <c r="H71" s="101"/>
      <c r="I71" s="26">
        <v>1</v>
      </c>
      <c r="J71" s="29"/>
      <c r="K71" s="76"/>
      <c r="L71" s="30"/>
      <c r="M71" s="67"/>
      <c r="N71" s="70">
        <f t="shared" si="2"/>
        <v>1</v>
      </c>
      <c r="O71" s="45">
        <f t="shared" si="0"/>
        <v>0</v>
      </c>
      <c r="P71" s="71">
        <f t="shared" si="1"/>
        <v>0</v>
      </c>
      <c r="ZS71" s="1" t="s">
        <v>7</v>
      </c>
      <c r="ZT71" s="9" t="s">
        <v>454</v>
      </c>
    </row>
    <row r="72" spans="1:696" ht="15.75" x14ac:dyDescent="0.25">
      <c r="A72" s="51" t="s">
        <v>166</v>
      </c>
      <c r="B72" s="49" t="s">
        <v>455</v>
      </c>
      <c r="C72" s="22" t="s">
        <v>0</v>
      </c>
      <c r="D72" s="26"/>
      <c r="E72" s="28"/>
      <c r="F72" s="76"/>
      <c r="G72" s="30"/>
      <c r="H72" s="101"/>
      <c r="I72" s="26"/>
      <c r="J72" s="29"/>
      <c r="K72" s="76"/>
      <c r="L72" s="30"/>
      <c r="M72" s="67"/>
      <c r="N72" s="70"/>
      <c r="O72" s="45">
        <f t="shared" si="0"/>
        <v>0</v>
      </c>
      <c r="P72" s="71">
        <f t="shared" si="1"/>
        <v>0</v>
      </c>
      <c r="ZS72" s="1" t="s">
        <v>7</v>
      </c>
      <c r="ZT72" s="9" t="s">
        <v>456</v>
      </c>
    </row>
    <row r="73" spans="1:696" ht="15.75" x14ac:dyDescent="0.25">
      <c r="A73" s="34" t="s">
        <v>168</v>
      </c>
      <c r="B73" s="52" t="s">
        <v>457</v>
      </c>
      <c r="C73" s="22" t="s">
        <v>0</v>
      </c>
      <c r="D73" s="26"/>
      <c r="E73" s="28"/>
      <c r="F73" s="76"/>
      <c r="G73" s="30"/>
      <c r="H73" s="101"/>
      <c r="I73" s="26">
        <v>1</v>
      </c>
      <c r="J73" s="29"/>
      <c r="K73" s="76"/>
      <c r="L73" s="30"/>
      <c r="M73" s="67"/>
      <c r="N73" s="70">
        <f t="shared" si="2"/>
        <v>1</v>
      </c>
      <c r="O73" s="45">
        <f t="shared" si="0"/>
        <v>0</v>
      </c>
      <c r="P73" s="71">
        <f t="shared" si="1"/>
        <v>0</v>
      </c>
      <c r="ZS73" s="1" t="s">
        <v>7</v>
      </c>
      <c r="ZT73" s="9" t="s">
        <v>458</v>
      </c>
    </row>
    <row r="74" spans="1:696" ht="31.5" customHeight="1" x14ac:dyDescent="0.25">
      <c r="A74" s="21" t="s">
        <v>180</v>
      </c>
      <c r="B74" s="62" t="s">
        <v>459</v>
      </c>
      <c r="C74" s="31"/>
      <c r="D74" s="97"/>
      <c r="E74" s="98"/>
      <c r="F74" s="99"/>
      <c r="G74" s="100"/>
      <c r="H74" s="101"/>
      <c r="I74" s="97"/>
      <c r="J74" s="103"/>
      <c r="K74" s="99"/>
      <c r="L74" s="100"/>
      <c r="M74" s="67"/>
      <c r="N74" s="72"/>
      <c r="O74" s="45">
        <f t="shared" si="0"/>
        <v>0</v>
      </c>
      <c r="P74" s="71">
        <f t="shared" si="1"/>
        <v>0</v>
      </c>
      <c r="ZS74" s="1" t="s">
        <v>1</v>
      </c>
      <c r="ZT74" s="9"/>
    </row>
    <row r="75" spans="1:696" x14ac:dyDescent="0.25">
      <c r="A75" s="13" t="s">
        <v>233</v>
      </c>
      <c r="B75" s="14" t="s">
        <v>460</v>
      </c>
      <c r="C75" s="22" t="s">
        <v>0</v>
      </c>
      <c r="D75" s="26"/>
      <c r="E75" s="28"/>
      <c r="F75" s="76"/>
      <c r="G75" s="30"/>
      <c r="H75" s="101"/>
      <c r="I75" s="26"/>
      <c r="J75" s="29"/>
      <c r="K75" s="76"/>
      <c r="L75" s="30"/>
      <c r="M75" s="67"/>
      <c r="N75" s="70"/>
      <c r="O75" s="45">
        <f t="shared" si="0"/>
        <v>0</v>
      </c>
      <c r="P75" s="71">
        <f t="shared" si="1"/>
        <v>0</v>
      </c>
      <c r="ZS75" s="1" t="s">
        <v>7</v>
      </c>
      <c r="ZT75" s="9" t="s">
        <v>461</v>
      </c>
    </row>
    <row r="76" spans="1:696" x14ac:dyDescent="0.25">
      <c r="A76" s="10" t="s">
        <v>236</v>
      </c>
      <c r="B76" s="11" t="s">
        <v>462</v>
      </c>
      <c r="C76" s="22" t="s">
        <v>0</v>
      </c>
      <c r="D76" s="26"/>
      <c r="E76" s="28"/>
      <c r="F76" s="76"/>
      <c r="G76" s="30"/>
      <c r="H76" s="101"/>
      <c r="I76" s="26"/>
      <c r="J76" s="29"/>
      <c r="K76" s="76"/>
      <c r="L76" s="30"/>
      <c r="M76" s="67"/>
      <c r="N76" s="70"/>
      <c r="O76" s="45">
        <f t="shared" si="0"/>
        <v>0</v>
      </c>
      <c r="P76" s="71">
        <f t="shared" si="1"/>
        <v>0</v>
      </c>
      <c r="ZS76" s="1" t="s">
        <v>7</v>
      </c>
      <c r="ZT76" s="9" t="s">
        <v>463</v>
      </c>
    </row>
    <row r="77" spans="1:696" x14ac:dyDescent="0.25">
      <c r="A77" s="10" t="s">
        <v>239</v>
      </c>
      <c r="B77" s="11" t="s">
        <v>464</v>
      </c>
      <c r="C77" s="22" t="s">
        <v>0</v>
      </c>
      <c r="D77" s="26"/>
      <c r="E77" s="28"/>
      <c r="F77" s="76"/>
      <c r="G77" s="30"/>
      <c r="H77" s="101"/>
      <c r="I77" s="26"/>
      <c r="J77" s="29"/>
      <c r="K77" s="76"/>
      <c r="L77" s="30"/>
      <c r="M77" s="67"/>
      <c r="N77" s="70"/>
      <c r="O77" s="45">
        <f t="shared" si="0"/>
        <v>0</v>
      </c>
      <c r="P77" s="71">
        <f t="shared" si="1"/>
        <v>0</v>
      </c>
      <c r="ZS77" s="1" t="s">
        <v>7</v>
      </c>
      <c r="ZT77" s="9" t="s">
        <v>465</v>
      </c>
    </row>
    <row r="78" spans="1:696" x14ac:dyDescent="0.25">
      <c r="A78" s="10" t="s">
        <v>466</v>
      </c>
      <c r="B78" s="11" t="s">
        <v>467</v>
      </c>
      <c r="C78" s="22" t="s">
        <v>0</v>
      </c>
      <c r="D78" s="26"/>
      <c r="E78" s="28"/>
      <c r="F78" s="76"/>
      <c r="G78" s="30"/>
      <c r="H78" s="101"/>
      <c r="I78" s="26"/>
      <c r="J78" s="29"/>
      <c r="K78" s="76"/>
      <c r="L78" s="30"/>
      <c r="M78" s="67"/>
      <c r="N78" s="70"/>
      <c r="O78" s="45">
        <f t="shared" si="0"/>
        <v>0</v>
      </c>
      <c r="P78" s="71">
        <f t="shared" si="1"/>
        <v>0</v>
      </c>
      <c r="ZS78" s="1" t="s">
        <v>7</v>
      </c>
      <c r="ZT78" s="9" t="s">
        <v>468</v>
      </c>
    </row>
    <row r="79" spans="1:696" x14ac:dyDescent="0.25">
      <c r="A79" s="10" t="s">
        <v>469</v>
      </c>
      <c r="B79" s="11" t="s">
        <v>470</v>
      </c>
      <c r="C79" s="22" t="s">
        <v>0</v>
      </c>
      <c r="D79" s="26"/>
      <c r="E79" s="28"/>
      <c r="F79" s="76"/>
      <c r="G79" s="30"/>
      <c r="H79" s="101"/>
      <c r="I79" s="26"/>
      <c r="J79" s="29"/>
      <c r="K79" s="76"/>
      <c r="L79" s="30"/>
      <c r="M79" s="67"/>
      <c r="N79" s="70"/>
      <c r="O79" s="45">
        <f t="shared" si="0"/>
        <v>0</v>
      </c>
      <c r="P79" s="71">
        <f t="shared" si="1"/>
        <v>0</v>
      </c>
      <c r="ZS79" s="1" t="s">
        <v>7</v>
      </c>
      <c r="ZT79" s="9" t="s">
        <v>471</v>
      </c>
    </row>
    <row r="80" spans="1:696" x14ac:dyDescent="0.25">
      <c r="A80" s="10" t="s">
        <v>472</v>
      </c>
      <c r="B80" s="11" t="s">
        <v>473</v>
      </c>
      <c r="C80" s="22" t="s">
        <v>0</v>
      </c>
      <c r="D80" s="26"/>
      <c r="E80" s="28"/>
      <c r="F80" s="76"/>
      <c r="G80" s="30"/>
      <c r="H80" s="101"/>
      <c r="I80" s="26"/>
      <c r="J80" s="29"/>
      <c r="K80" s="76"/>
      <c r="L80" s="30"/>
      <c r="M80" s="67"/>
      <c r="N80" s="70"/>
      <c r="O80" s="45">
        <f t="shared" si="0"/>
        <v>0</v>
      </c>
      <c r="P80" s="71">
        <f t="shared" si="1"/>
        <v>0</v>
      </c>
      <c r="ZS80" s="1" t="s">
        <v>7</v>
      </c>
      <c r="ZT80" s="9" t="s">
        <v>474</v>
      </c>
    </row>
    <row r="81" spans="1:696" ht="15.75" x14ac:dyDescent="0.25">
      <c r="A81" s="48" t="s">
        <v>475</v>
      </c>
      <c r="B81" s="49" t="s">
        <v>476</v>
      </c>
      <c r="C81" s="31"/>
      <c r="D81" s="97"/>
      <c r="E81" s="98"/>
      <c r="F81" s="99"/>
      <c r="G81" s="100"/>
      <c r="H81" s="101"/>
      <c r="I81" s="97"/>
      <c r="J81" s="103"/>
      <c r="K81" s="99"/>
      <c r="L81" s="100"/>
      <c r="M81" s="67"/>
      <c r="N81" s="72"/>
      <c r="O81" s="45">
        <f t="shared" ref="O81:O91" si="3">E81+J81</f>
        <v>0</v>
      </c>
      <c r="P81" s="71">
        <f t="shared" ref="P81:P91" si="4">G81+L81</f>
        <v>0</v>
      </c>
      <c r="ZS81" s="1" t="s">
        <v>5</v>
      </c>
      <c r="ZT81" s="9"/>
    </row>
    <row r="82" spans="1:696" x14ac:dyDescent="0.25">
      <c r="A82" s="10" t="s">
        <v>477</v>
      </c>
      <c r="B82" s="11" t="s">
        <v>478</v>
      </c>
      <c r="C82" s="22" t="s">
        <v>0</v>
      </c>
      <c r="D82" s="26"/>
      <c r="E82" s="28"/>
      <c r="F82" s="76"/>
      <c r="G82" s="30"/>
      <c r="H82" s="101"/>
      <c r="I82" s="26"/>
      <c r="J82" s="29"/>
      <c r="K82" s="76"/>
      <c r="L82" s="30"/>
      <c r="M82" s="67"/>
      <c r="N82" s="70"/>
      <c r="O82" s="45">
        <f t="shared" si="3"/>
        <v>0</v>
      </c>
      <c r="P82" s="71">
        <f t="shared" si="4"/>
        <v>0</v>
      </c>
      <c r="ZS82" s="1" t="s">
        <v>7</v>
      </c>
      <c r="ZT82" s="9" t="s">
        <v>479</v>
      </c>
    </row>
    <row r="83" spans="1:696" x14ac:dyDescent="0.25">
      <c r="A83" s="10" t="s">
        <v>480</v>
      </c>
      <c r="B83" s="11" t="s">
        <v>481</v>
      </c>
      <c r="C83" s="22" t="s">
        <v>0</v>
      </c>
      <c r="D83" s="26"/>
      <c r="E83" s="28"/>
      <c r="F83" s="76"/>
      <c r="G83" s="30"/>
      <c r="H83" s="101"/>
      <c r="I83" s="26"/>
      <c r="J83" s="29"/>
      <c r="K83" s="76"/>
      <c r="L83" s="30"/>
      <c r="M83" s="67"/>
      <c r="N83" s="70"/>
      <c r="O83" s="45">
        <f t="shared" si="3"/>
        <v>0</v>
      </c>
      <c r="P83" s="71">
        <f t="shared" si="4"/>
        <v>0</v>
      </c>
      <c r="ZS83" s="1" t="s">
        <v>7</v>
      </c>
      <c r="ZT83" s="9" t="s">
        <v>482</v>
      </c>
    </row>
    <row r="84" spans="1:696" x14ac:dyDescent="0.25">
      <c r="A84" s="10" t="s">
        <v>483</v>
      </c>
      <c r="B84" s="11" t="s">
        <v>484</v>
      </c>
      <c r="C84" s="22" t="s">
        <v>0</v>
      </c>
      <c r="D84" s="26"/>
      <c r="E84" s="28"/>
      <c r="F84" s="76"/>
      <c r="G84" s="30"/>
      <c r="H84" s="101"/>
      <c r="I84" s="26"/>
      <c r="J84" s="29"/>
      <c r="K84" s="76"/>
      <c r="L84" s="30"/>
      <c r="M84" s="67"/>
      <c r="N84" s="70"/>
      <c r="O84" s="45">
        <f t="shared" si="3"/>
        <v>0</v>
      </c>
      <c r="P84" s="71">
        <f t="shared" si="4"/>
        <v>0</v>
      </c>
      <c r="ZS84" s="1" t="s">
        <v>7</v>
      </c>
      <c r="ZT84" s="9" t="s">
        <v>485</v>
      </c>
    </row>
    <row r="85" spans="1:696" ht="31.5" x14ac:dyDescent="0.25">
      <c r="A85" s="53" t="s">
        <v>3</v>
      </c>
      <c r="B85" s="37" t="s">
        <v>486</v>
      </c>
      <c r="C85" s="8"/>
      <c r="D85" s="97"/>
      <c r="E85" s="98"/>
      <c r="F85" s="99"/>
      <c r="G85" s="100"/>
      <c r="H85" s="101"/>
      <c r="I85" s="97"/>
      <c r="J85" s="103"/>
      <c r="K85" s="99"/>
      <c r="L85" s="100"/>
      <c r="M85" s="67"/>
      <c r="N85" s="72"/>
      <c r="O85" s="45">
        <f t="shared" si="3"/>
        <v>0</v>
      </c>
      <c r="P85" s="71">
        <f t="shared" si="4"/>
        <v>0</v>
      </c>
      <c r="ZS85" s="1" t="s">
        <v>1</v>
      </c>
      <c r="ZT85" s="9"/>
    </row>
    <row r="86" spans="1:696" ht="25.5" x14ac:dyDescent="0.25">
      <c r="A86" s="54" t="s">
        <v>4</v>
      </c>
      <c r="B86" s="55" t="s">
        <v>487</v>
      </c>
      <c r="C86" s="12" t="s">
        <v>0</v>
      </c>
      <c r="D86" s="26"/>
      <c r="E86" s="28"/>
      <c r="F86" s="76"/>
      <c r="G86" s="30"/>
      <c r="H86" s="101"/>
      <c r="I86" s="26"/>
      <c r="J86" s="29"/>
      <c r="K86" s="76"/>
      <c r="L86" s="30"/>
      <c r="M86" s="67"/>
      <c r="N86" s="70"/>
      <c r="O86" s="45">
        <f t="shared" si="3"/>
        <v>0</v>
      </c>
      <c r="P86" s="71">
        <f t="shared" si="4"/>
        <v>0</v>
      </c>
      <c r="ZS86" s="1" t="s">
        <v>7</v>
      </c>
      <c r="ZT86" s="9" t="s">
        <v>488</v>
      </c>
    </row>
    <row r="87" spans="1:696" x14ac:dyDescent="0.25">
      <c r="A87" s="56" t="s">
        <v>18</v>
      </c>
      <c r="B87" s="57" t="s">
        <v>489</v>
      </c>
      <c r="C87" s="8"/>
      <c r="D87" s="97"/>
      <c r="E87" s="98"/>
      <c r="F87" s="99"/>
      <c r="G87" s="100"/>
      <c r="H87" s="101"/>
      <c r="I87" s="97"/>
      <c r="J87" s="103"/>
      <c r="K87" s="99"/>
      <c r="L87" s="100"/>
      <c r="M87" s="67"/>
      <c r="N87" s="72"/>
      <c r="O87" s="45">
        <f t="shared" si="3"/>
        <v>0</v>
      </c>
      <c r="P87" s="71">
        <f t="shared" si="4"/>
        <v>0</v>
      </c>
      <c r="ZS87" s="1" t="s">
        <v>5</v>
      </c>
      <c r="ZT87" s="9"/>
    </row>
    <row r="88" spans="1:696" x14ac:dyDescent="0.25">
      <c r="A88" s="58" t="s">
        <v>490</v>
      </c>
      <c r="B88" s="59" t="s">
        <v>491</v>
      </c>
      <c r="C88" s="12" t="s">
        <v>2</v>
      </c>
      <c r="D88" s="26"/>
      <c r="E88" s="28"/>
      <c r="F88" s="76"/>
      <c r="G88" s="30"/>
      <c r="H88" s="101"/>
      <c r="I88" s="26"/>
      <c r="J88" s="29"/>
      <c r="K88" s="76"/>
      <c r="L88" s="30"/>
      <c r="M88" s="67"/>
      <c r="N88" s="70"/>
      <c r="O88" s="45">
        <f t="shared" si="3"/>
        <v>0</v>
      </c>
      <c r="P88" s="71">
        <f t="shared" si="4"/>
        <v>0</v>
      </c>
      <c r="ZS88" s="1" t="s">
        <v>7</v>
      </c>
      <c r="ZT88" s="9" t="s">
        <v>492</v>
      </c>
    </row>
    <row r="89" spans="1:696" x14ac:dyDescent="0.25">
      <c r="A89" s="60" t="s">
        <v>493</v>
      </c>
      <c r="B89" s="59" t="s">
        <v>392</v>
      </c>
      <c r="C89" s="8"/>
      <c r="D89" s="97"/>
      <c r="E89" s="98"/>
      <c r="F89" s="99"/>
      <c r="G89" s="100"/>
      <c r="H89" s="101"/>
      <c r="I89" s="97"/>
      <c r="J89" s="103"/>
      <c r="K89" s="99"/>
      <c r="L89" s="100"/>
      <c r="M89" s="67"/>
      <c r="N89" s="72"/>
      <c r="O89" s="45">
        <f t="shared" si="3"/>
        <v>0</v>
      </c>
      <c r="P89" s="71">
        <f t="shared" si="4"/>
        <v>0</v>
      </c>
      <c r="ZS89" s="1" t="s">
        <v>494</v>
      </c>
      <c r="ZT89" s="9"/>
    </row>
    <row r="90" spans="1:696" x14ac:dyDescent="0.25">
      <c r="A90" s="61" t="s">
        <v>495</v>
      </c>
      <c r="B90" s="43" t="s">
        <v>496</v>
      </c>
      <c r="C90" s="12" t="s">
        <v>0</v>
      </c>
      <c r="D90" s="26"/>
      <c r="E90" s="28"/>
      <c r="F90" s="76"/>
      <c r="G90" s="30"/>
      <c r="H90" s="101"/>
      <c r="I90" s="26"/>
      <c r="J90" s="29"/>
      <c r="K90" s="76"/>
      <c r="L90" s="30"/>
      <c r="M90" s="67"/>
      <c r="N90" s="70"/>
      <c r="O90" s="45">
        <f t="shared" si="3"/>
        <v>0</v>
      </c>
      <c r="P90" s="71">
        <f t="shared" si="4"/>
        <v>0</v>
      </c>
      <c r="ZS90" s="1" t="s">
        <v>7</v>
      </c>
      <c r="ZT90" s="9" t="s">
        <v>497</v>
      </c>
    </row>
    <row r="91" spans="1:696" ht="15.75" thickBot="1" x14ac:dyDescent="0.3">
      <c r="A91" s="61" t="s">
        <v>498</v>
      </c>
      <c r="B91" s="43" t="s">
        <v>499</v>
      </c>
      <c r="C91" s="12" t="s">
        <v>10</v>
      </c>
      <c r="D91" s="26"/>
      <c r="E91" s="28"/>
      <c r="F91" s="76"/>
      <c r="G91" s="30"/>
      <c r="H91" s="101"/>
      <c r="I91" s="26"/>
      <c r="J91" s="29"/>
      <c r="K91" s="76"/>
      <c r="L91" s="30"/>
      <c r="M91" s="67"/>
      <c r="N91" s="92"/>
      <c r="O91" s="93">
        <f t="shared" si="3"/>
        <v>0</v>
      </c>
      <c r="P91" s="73">
        <f t="shared" si="4"/>
        <v>0</v>
      </c>
      <c r="ZS91" s="1" t="s">
        <v>7</v>
      </c>
      <c r="ZT91" s="9" t="s">
        <v>497</v>
      </c>
    </row>
    <row r="92" spans="1:696" ht="15.75" thickBot="1" x14ac:dyDescent="0.3">
      <c r="A92" s="15"/>
      <c r="B92" s="15"/>
      <c r="C92" s="15"/>
      <c r="D92" s="15"/>
      <c r="E92" s="15"/>
      <c r="F92" s="15"/>
      <c r="G92" s="75"/>
      <c r="I92" s="15"/>
      <c r="J92" s="15"/>
      <c r="K92" s="15"/>
      <c r="L92" s="75"/>
      <c r="N92" s="66"/>
      <c r="O92" s="66"/>
      <c r="P92" s="66"/>
    </row>
    <row r="93" spans="1:696" ht="47.25" customHeight="1" x14ac:dyDescent="0.25">
      <c r="C93" s="74"/>
      <c r="D93" s="81"/>
      <c r="E93" s="82"/>
      <c r="F93" s="82"/>
      <c r="G93" s="83">
        <f>SUBTOTAL(109,G17:G91)</f>
        <v>0</v>
      </c>
      <c r="H93" s="77"/>
      <c r="I93" s="81"/>
      <c r="J93" s="82"/>
      <c r="K93" s="82"/>
      <c r="L93" s="83">
        <f>SUBTOTAL(109,L17:L91)</f>
        <v>0</v>
      </c>
      <c r="N93" s="139" t="s">
        <v>550</v>
      </c>
      <c r="O93" s="140"/>
      <c r="P93" s="78">
        <f>SUBTOTAL(109,P17:P91)</f>
        <v>0</v>
      </c>
      <c r="ZS93" s="1" t="s">
        <v>26</v>
      </c>
    </row>
    <row r="94" spans="1:696" ht="18.75" x14ac:dyDescent="0.25">
      <c r="A94" s="18" t="e">
        <f>#REF!</f>
        <v>#REF!</v>
      </c>
      <c r="C94" s="74"/>
      <c r="D94" s="84"/>
      <c r="E94" s="85"/>
      <c r="F94" s="85"/>
      <c r="G94" s="86">
        <f>0.2*G93</f>
        <v>0</v>
      </c>
      <c r="H94" s="77"/>
      <c r="I94" s="84"/>
      <c r="J94" s="85"/>
      <c r="K94" s="85"/>
      <c r="L94" s="86">
        <f>0.2*L93</f>
        <v>0</v>
      </c>
      <c r="N94" s="189" t="s">
        <v>27</v>
      </c>
      <c r="O94" s="190"/>
      <c r="P94" s="79">
        <f>0.2*P93</f>
        <v>0</v>
      </c>
      <c r="ZS94" s="1" t="s">
        <v>28</v>
      </c>
    </row>
    <row r="95" spans="1:696" ht="30.75" customHeight="1" thickBot="1" x14ac:dyDescent="0.3">
      <c r="C95" s="74"/>
      <c r="D95" s="87"/>
      <c r="E95" s="88"/>
      <c r="F95" s="88"/>
      <c r="G95" s="89">
        <f>G93+G94</f>
        <v>0</v>
      </c>
      <c r="H95" s="77"/>
      <c r="I95" s="87"/>
      <c r="J95" s="88"/>
      <c r="K95" s="88"/>
      <c r="L95" s="89">
        <f>L93+L94</f>
        <v>0</v>
      </c>
      <c r="N95" s="191" t="s">
        <v>29</v>
      </c>
      <c r="O95" s="192"/>
      <c r="P95" s="80">
        <f>P93+P94</f>
        <v>0</v>
      </c>
      <c r="ZS95" s="1" t="s">
        <v>30</v>
      </c>
    </row>
    <row r="96" spans="1:696" x14ac:dyDescent="0.25">
      <c r="G96" s="17"/>
      <c r="L96" s="17"/>
      <c r="P96" s="17"/>
    </row>
    <row r="97" spans="7:16" x14ac:dyDescent="0.25">
      <c r="G97" s="17"/>
      <c r="L97" s="17"/>
      <c r="P97" s="17"/>
    </row>
  </sheetData>
  <sheetProtection selectLockedCells="1"/>
  <mergeCells count="27">
    <mergeCell ref="C6:P6"/>
    <mergeCell ref="A8:B11"/>
    <mergeCell ref="C8:P8"/>
    <mergeCell ref="C9:P9"/>
    <mergeCell ref="C10:P10"/>
    <mergeCell ref="C11:P11"/>
    <mergeCell ref="A1:B1"/>
    <mergeCell ref="C1:N1"/>
    <mergeCell ref="O1:P1"/>
    <mergeCell ref="A2:B2"/>
    <mergeCell ref="C2:P2"/>
    <mergeCell ref="N93:O93"/>
    <mergeCell ref="N95:O95"/>
    <mergeCell ref="N94:O94"/>
    <mergeCell ref="A3:B3"/>
    <mergeCell ref="C3:P3"/>
    <mergeCell ref="A13:P13"/>
    <mergeCell ref="D14:G14"/>
    <mergeCell ref="I14:L14"/>
    <mergeCell ref="N14:P14"/>
    <mergeCell ref="A12:B12"/>
    <mergeCell ref="C12:P12"/>
    <mergeCell ref="A4:B4"/>
    <mergeCell ref="C4:P4"/>
    <mergeCell ref="A5:B5"/>
    <mergeCell ref="C5:P5"/>
    <mergeCell ref="A6:B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Header>&amp;L&amp;D&amp;R&amp;T</oddHeader>
    <oddFooter>Page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9CA5D-7C26-46A3-8928-41754478764D}">
  <sheetPr>
    <pageSetUpPr fitToPage="1"/>
  </sheetPr>
  <dimension ref="A1:ZT41"/>
  <sheetViews>
    <sheetView showGridLines="0" view="pageBreakPreview" zoomScale="85" zoomScaleNormal="100" zoomScaleSheetLayoutView="85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A12" sqref="A12:B12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5" width="10.7109375" style="1" customWidth="1"/>
    <col min="16" max="16" width="17.5703125" style="1" customWidth="1"/>
    <col min="17" max="17" width="1.7109375" style="1" customWidth="1"/>
    <col min="18" max="694" width="10.7109375" style="1"/>
    <col min="695" max="697" width="10.7109375" style="1" customWidth="1"/>
    <col min="698" max="16384" width="10.7109375" style="1"/>
  </cols>
  <sheetData>
    <row r="1" spans="1:696" ht="69" customHeight="1" x14ac:dyDescent="0.25">
      <c r="A1" s="148"/>
      <c r="B1" s="149"/>
      <c r="C1" s="193" t="s">
        <v>546</v>
      </c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5"/>
      <c r="O1" s="156" t="s">
        <v>538</v>
      </c>
      <c r="P1" s="157"/>
    </row>
    <row r="2" spans="1:696" ht="15.75" x14ac:dyDescent="0.25">
      <c r="A2" s="150" t="s">
        <v>33</v>
      </c>
      <c r="B2" s="151"/>
      <c r="C2" s="200" t="s">
        <v>34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1"/>
    </row>
    <row r="3" spans="1:696" x14ac:dyDescent="0.25">
      <c r="A3" s="150" t="s">
        <v>31</v>
      </c>
      <c r="B3" s="151"/>
      <c r="C3" s="196" t="s">
        <v>35</v>
      </c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7"/>
    </row>
    <row r="4" spans="1:696" ht="15.75" thickBot="1" x14ac:dyDescent="0.3">
      <c r="A4" s="164" t="s">
        <v>32</v>
      </c>
      <c r="B4" s="165"/>
      <c r="C4" s="198" t="s">
        <v>539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9"/>
    </row>
    <row r="5" spans="1:696" ht="16.5" thickBot="1" x14ac:dyDescent="0.3">
      <c r="A5" s="168"/>
      <c r="B5" s="168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696" ht="18.75" thickBot="1" x14ac:dyDescent="0.3">
      <c r="A6" s="170" t="s">
        <v>36</v>
      </c>
      <c r="B6" s="171"/>
      <c r="C6" s="172" t="s">
        <v>37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3"/>
    </row>
    <row r="7" spans="1:696" ht="15.75" thickBot="1" x14ac:dyDescent="0.3">
      <c r="A7" s="23"/>
      <c r="B7" s="2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696" ht="15" customHeight="1" x14ac:dyDescent="0.25">
      <c r="A8" s="174" t="s">
        <v>38</v>
      </c>
      <c r="B8" s="175"/>
      <c r="C8" s="180" t="s">
        <v>40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2"/>
    </row>
    <row r="9" spans="1:696" ht="15" customHeight="1" x14ac:dyDescent="0.25">
      <c r="A9" s="176"/>
      <c r="B9" s="177"/>
      <c r="C9" s="183" t="s">
        <v>44</v>
      </c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5"/>
    </row>
    <row r="10" spans="1:696" ht="15" customHeight="1" x14ac:dyDescent="0.25">
      <c r="A10" s="176"/>
      <c r="B10" s="177"/>
      <c r="C10" s="183" t="s">
        <v>39</v>
      </c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696" ht="15.75" customHeight="1" thickBot="1" x14ac:dyDescent="0.3">
      <c r="A11" s="178"/>
      <c r="B11" s="179"/>
      <c r="C11" s="186" t="s">
        <v>41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8"/>
    </row>
    <row r="12" spans="1:696" x14ac:dyDescent="0.25">
      <c r="A12" s="161"/>
      <c r="B12" s="161"/>
      <c r="C12" s="162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</row>
    <row r="13" spans="1:696" ht="15" customHeight="1" thickBot="1" x14ac:dyDescent="0.3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202"/>
      <c r="O13" s="202"/>
      <c r="P13" s="202"/>
    </row>
    <row r="14" spans="1:696" ht="38.25" customHeight="1" x14ac:dyDescent="0.25">
      <c r="A14" s="2"/>
      <c r="B14" s="3"/>
      <c r="C14" s="4"/>
      <c r="D14" s="142" t="s">
        <v>541</v>
      </c>
      <c r="E14" s="143"/>
      <c r="F14" s="143"/>
      <c r="G14" s="144"/>
      <c r="H14" s="65"/>
      <c r="I14" s="142" t="s">
        <v>542</v>
      </c>
      <c r="J14" s="143"/>
      <c r="K14" s="143"/>
      <c r="L14" s="144"/>
      <c r="M14" s="15"/>
      <c r="N14" s="145" t="s">
        <v>544</v>
      </c>
      <c r="O14" s="146"/>
      <c r="P14" s="147"/>
    </row>
    <row r="15" spans="1:696" ht="25.5" x14ac:dyDescent="0.25">
      <c r="A15" s="2"/>
      <c r="B15" s="4"/>
      <c r="C15" s="19" t="s">
        <v>0</v>
      </c>
      <c r="D15" s="20" t="s">
        <v>42</v>
      </c>
      <c r="E15" s="19" t="s">
        <v>43</v>
      </c>
      <c r="F15" s="19" t="s">
        <v>45</v>
      </c>
      <c r="G15" s="19" t="s">
        <v>46</v>
      </c>
      <c r="H15" s="5"/>
      <c r="I15" s="20" t="s">
        <v>42</v>
      </c>
      <c r="J15" s="19" t="s">
        <v>43</v>
      </c>
      <c r="K15" s="19" t="s">
        <v>45</v>
      </c>
      <c r="L15" s="19" t="s">
        <v>46</v>
      </c>
      <c r="M15" s="66"/>
      <c r="N15" s="68" t="s">
        <v>42</v>
      </c>
      <c r="O15" s="19" t="s">
        <v>43</v>
      </c>
      <c r="P15" s="69" t="s">
        <v>46</v>
      </c>
    </row>
    <row r="16" spans="1:696" ht="15.75" x14ac:dyDescent="0.25">
      <c r="A16" s="21" t="s">
        <v>3</v>
      </c>
      <c r="B16" s="7" t="s">
        <v>51</v>
      </c>
      <c r="C16" s="41" t="s">
        <v>552</v>
      </c>
      <c r="D16" s="26"/>
      <c r="E16" s="105"/>
      <c r="F16" s="107"/>
      <c r="G16" s="108"/>
      <c r="H16" s="101"/>
      <c r="I16" s="26"/>
      <c r="J16" s="105"/>
      <c r="K16" s="107"/>
      <c r="L16" s="108"/>
      <c r="M16" s="67"/>
      <c r="N16" s="70"/>
      <c r="O16" s="64">
        <f t="shared" ref="O16:O22" si="0">E16+J16</f>
        <v>0</v>
      </c>
      <c r="P16" s="90">
        <f t="shared" ref="P16:P22" si="1">G16+L16</f>
        <v>0</v>
      </c>
      <c r="ZS16" s="1" t="s">
        <v>7</v>
      </c>
      <c r="ZT16" s="9" t="s">
        <v>502</v>
      </c>
    </row>
    <row r="17" spans="1:696" ht="15.75" x14ac:dyDescent="0.25">
      <c r="A17" s="21" t="s">
        <v>19</v>
      </c>
      <c r="B17" s="7" t="s">
        <v>503</v>
      </c>
      <c r="C17" s="31"/>
      <c r="D17" s="97"/>
      <c r="E17" s="109"/>
      <c r="F17" s="110"/>
      <c r="G17" s="111"/>
      <c r="H17" s="101"/>
      <c r="I17" s="97"/>
      <c r="J17" s="109"/>
      <c r="K17" s="110"/>
      <c r="L17" s="111"/>
      <c r="M17" s="67"/>
      <c r="N17" s="72"/>
      <c r="O17" s="64">
        <f t="shared" si="0"/>
        <v>0</v>
      </c>
      <c r="P17" s="90">
        <f t="shared" si="1"/>
        <v>0</v>
      </c>
      <c r="ZS17" s="1" t="s">
        <v>1</v>
      </c>
      <c r="ZT17" s="9"/>
    </row>
    <row r="18" spans="1:696" x14ac:dyDescent="0.25">
      <c r="A18" s="13" t="s">
        <v>20</v>
      </c>
      <c r="B18" s="14" t="s">
        <v>504</v>
      </c>
      <c r="C18" s="22" t="s">
        <v>6</v>
      </c>
      <c r="D18" s="27">
        <v>23.92</v>
      </c>
      <c r="E18" s="105"/>
      <c r="F18" s="107"/>
      <c r="G18" s="108"/>
      <c r="H18" s="101"/>
      <c r="I18" s="27">
        <v>38.11</v>
      </c>
      <c r="J18" s="105"/>
      <c r="K18" s="107"/>
      <c r="L18" s="108"/>
      <c r="M18" s="67"/>
      <c r="N18" s="91">
        <f t="shared" ref="N18:N19" si="2">D18+I18</f>
        <v>62.03</v>
      </c>
      <c r="O18" s="64">
        <f t="shared" si="0"/>
        <v>0</v>
      </c>
      <c r="P18" s="90">
        <f t="shared" si="1"/>
        <v>0</v>
      </c>
      <c r="ZS18" s="1" t="s">
        <v>7</v>
      </c>
      <c r="ZT18" s="9" t="s">
        <v>505</v>
      </c>
    </row>
    <row r="19" spans="1:696" x14ac:dyDescent="0.25">
      <c r="A19" s="10" t="s">
        <v>186</v>
      </c>
      <c r="B19" s="11" t="s">
        <v>85</v>
      </c>
      <c r="C19" s="22" t="s">
        <v>6</v>
      </c>
      <c r="D19" s="26">
        <v>23.92</v>
      </c>
      <c r="E19" s="105"/>
      <c r="F19" s="107"/>
      <c r="G19" s="108"/>
      <c r="H19" s="101"/>
      <c r="I19" s="26">
        <v>38.11</v>
      </c>
      <c r="J19" s="105"/>
      <c r="K19" s="107"/>
      <c r="L19" s="108"/>
      <c r="M19" s="67"/>
      <c r="N19" s="70">
        <f t="shared" si="2"/>
        <v>62.03</v>
      </c>
      <c r="O19" s="64">
        <f t="shared" si="0"/>
        <v>0</v>
      </c>
      <c r="P19" s="90">
        <f t="shared" si="1"/>
        <v>0</v>
      </c>
      <c r="ZS19" s="1" t="s">
        <v>7</v>
      </c>
      <c r="ZT19" s="9" t="s">
        <v>506</v>
      </c>
    </row>
    <row r="20" spans="1:696" x14ac:dyDescent="0.25">
      <c r="A20" s="10" t="s">
        <v>188</v>
      </c>
      <c r="B20" s="11" t="s">
        <v>507</v>
      </c>
      <c r="C20" s="22" t="s">
        <v>10</v>
      </c>
      <c r="D20" s="26">
        <v>29</v>
      </c>
      <c r="E20" s="105"/>
      <c r="F20" s="107"/>
      <c r="G20" s="108"/>
      <c r="H20" s="101"/>
      <c r="I20" s="26">
        <v>33</v>
      </c>
      <c r="J20" s="105"/>
      <c r="K20" s="107"/>
      <c r="L20" s="108"/>
      <c r="M20" s="67"/>
      <c r="N20" s="70">
        <f t="shared" ref="N20" si="3">D20+I20</f>
        <v>62</v>
      </c>
      <c r="O20" s="64">
        <f t="shared" ref="O20" si="4">E20+J20</f>
        <v>0</v>
      </c>
      <c r="P20" s="90">
        <f t="shared" ref="P20" si="5">G20+L20</f>
        <v>0</v>
      </c>
      <c r="ZT20" s="9"/>
    </row>
    <row r="21" spans="1:696" ht="15.75" x14ac:dyDescent="0.25">
      <c r="A21" s="21" t="s">
        <v>24</v>
      </c>
      <c r="B21" s="7" t="s">
        <v>507</v>
      </c>
      <c r="C21" s="22" t="s">
        <v>10</v>
      </c>
      <c r="D21" s="27"/>
      <c r="E21" s="105"/>
      <c r="F21" s="107"/>
      <c r="G21" s="108"/>
      <c r="H21" s="101"/>
      <c r="I21" s="27"/>
      <c r="J21" s="105"/>
      <c r="K21" s="107"/>
      <c r="L21" s="108"/>
      <c r="M21" s="67"/>
      <c r="N21" s="91"/>
      <c r="O21" s="64">
        <f t="shared" si="0"/>
        <v>0</v>
      </c>
      <c r="P21" s="90">
        <f t="shared" si="1"/>
        <v>0</v>
      </c>
      <c r="ZS21" s="1" t="s">
        <v>7</v>
      </c>
      <c r="ZT21" s="9" t="s">
        <v>508</v>
      </c>
    </row>
    <row r="22" spans="1:696" ht="15.75" x14ac:dyDescent="0.25">
      <c r="A22" s="21" t="s">
        <v>25</v>
      </c>
      <c r="B22" s="7" t="s">
        <v>509</v>
      </c>
      <c r="C22" s="22" t="s">
        <v>6</v>
      </c>
      <c r="D22" s="27"/>
      <c r="E22" s="105"/>
      <c r="F22" s="107"/>
      <c r="G22" s="108"/>
      <c r="H22" s="101"/>
      <c r="I22" s="27"/>
      <c r="J22" s="105"/>
      <c r="K22" s="107"/>
      <c r="L22" s="108"/>
      <c r="M22" s="67"/>
      <c r="N22" s="91"/>
      <c r="O22" s="64">
        <f t="shared" si="0"/>
        <v>0</v>
      </c>
      <c r="P22" s="90">
        <f t="shared" si="1"/>
        <v>0</v>
      </c>
      <c r="ZS22" s="1" t="s">
        <v>7</v>
      </c>
      <c r="ZT22" s="9" t="s">
        <v>510</v>
      </c>
    </row>
    <row r="23" spans="1:696" ht="15.75" x14ac:dyDescent="0.25">
      <c r="A23" s="21" t="s">
        <v>107</v>
      </c>
      <c r="B23" s="7" t="s">
        <v>79</v>
      </c>
      <c r="C23" s="22" t="s">
        <v>6</v>
      </c>
      <c r="D23" s="27"/>
      <c r="E23" s="105"/>
      <c r="F23" s="107"/>
      <c r="G23" s="108"/>
      <c r="H23" s="101"/>
      <c r="I23" s="27"/>
      <c r="J23" s="105"/>
      <c r="K23" s="107"/>
      <c r="L23" s="108"/>
      <c r="M23" s="67"/>
      <c r="N23" s="91"/>
      <c r="O23" s="64">
        <f>E23+J23</f>
        <v>0</v>
      </c>
      <c r="P23" s="90">
        <f>G23+L23</f>
        <v>0</v>
      </c>
      <c r="ZS23" s="1" t="s">
        <v>7</v>
      </c>
      <c r="ZT23" s="9" t="s">
        <v>511</v>
      </c>
    </row>
    <row r="24" spans="1:696" ht="15.75" x14ac:dyDescent="0.25">
      <c r="A24" s="21" t="s">
        <v>110</v>
      </c>
      <c r="B24" s="7" t="s">
        <v>512</v>
      </c>
      <c r="C24" s="31"/>
      <c r="D24" s="97"/>
      <c r="E24" s="109"/>
      <c r="F24" s="110"/>
      <c r="G24" s="111"/>
      <c r="H24" s="101"/>
      <c r="I24" s="97"/>
      <c r="J24" s="109"/>
      <c r="K24" s="110"/>
      <c r="L24" s="111"/>
      <c r="M24" s="67"/>
      <c r="N24" s="72"/>
      <c r="O24" s="64">
        <f t="shared" ref="O24:O36" si="6">E24+J24</f>
        <v>0</v>
      </c>
      <c r="P24" s="90">
        <f t="shared" ref="P24:P36" si="7">G24+L24</f>
        <v>0</v>
      </c>
      <c r="ZS24" s="1" t="s">
        <v>1</v>
      </c>
      <c r="ZT24" s="9"/>
    </row>
    <row r="25" spans="1:696" x14ac:dyDescent="0.25">
      <c r="A25" s="13" t="s">
        <v>155</v>
      </c>
      <c r="B25" s="14" t="s">
        <v>513</v>
      </c>
      <c r="C25" s="22" t="s">
        <v>6</v>
      </c>
      <c r="D25" s="27"/>
      <c r="E25" s="105"/>
      <c r="F25" s="107"/>
      <c r="G25" s="108"/>
      <c r="H25" s="101"/>
      <c r="I25" s="27">
        <v>12</v>
      </c>
      <c r="J25" s="105"/>
      <c r="K25" s="107"/>
      <c r="L25" s="108"/>
      <c r="M25" s="67"/>
      <c r="N25" s="91">
        <f t="shared" ref="N25:N36" si="8">D25+I25</f>
        <v>12</v>
      </c>
      <c r="O25" s="64">
        <f t="shared" si="6"/>
        <v>0</v>
      </c>
      <c r="P25" s="90">
        <f t="shared" si="7"/>
        <v>0</v>
      </c>
      <c r="ZS25" s="1" t="s">
        <v>7</v>
      </c>
      <c r="ZT25" s="9" t="s">
        <v>514</v>
      </c>
    </row>
    <row r="26" spans="1:696" x14ac:dyDescent="0.25">
      <c r="A26" s="10" t="s">
        <v>158</v>
      </c>
      <c r="B26" s="11" t="s">
        <v>515</v>
      </c>
      <c r="C26" s="22" t="s">
        <v>6</v>
      </c>
      <c r="D26" s="27"/>
      <c r="E26" s="105"/>
      <c r="F26" s="107"/>
      <c r="G26" s="108"/>
      <c r="H26" s="101"/>
      <c r="I26" s="27"/>
      <c r="J26" s="105"/>
      <c r="K26" s="107"/>
      <c r="L26" s="108"/>
      <c r="M26" s="67"/>
      <c r="N26" s="91"/>
      <c r="O26" s="64">
        <f t="shared" si="6"/>
        <v>0</v>
      </c>
      <c r="P26" s="90">
        <f t="shared" si="7"/>
        <v>0</v>
      </c>
      <c r="ZS26" s="1" t="s">
        <v>7</v>
      </c>
      <c r="ZT26" s="9" t="s">
        <v>516</v>
      </c>
    </row>
    <row r="27" spans="1:696" x14ac:dyDescent="0.25">
      <c r="A27" s="10" t="s">
        <v>214</v>
      </c>
      <c r="B27" s="11" t="s">
        <v>517</v>
      </c>
      <c r="C27" s="22" t="s">
        <v>6</v>
      </c>
      <c r="D27" s="27"/>
      <c r="E27" s="105"/>
      <c r="F27" s="107"/>
      <c r="G27" s="108"/>
      <c r="H27" s="101"/>
      <c r="I27" s="27"/>
      <c r="J27" s="105"/>
      <c r="K27" s="107"/>
      <c r="L27" s="108"/>
      <c r="M27" s="67"/>
      <c r="N27" s="91"/>
      <c r="O27" s="64">
        <f t="shared" si="6"/>
        <v>0</v>
      </c>
      <c r="P27" s="90">
        <f t="shared" si="7"/>
        <v>0</v>
      </c>
      <c r="ZS27" s="1" t="s">
        <v>7</v>
      </c>
      <c r="ZT27" s="9" t="s">
        <v>518</v>
      </c>
    </row>
    <row r="28" spans="1:696" x14ac:dyDescent="0.25">
      <c r="A28" s="10" t="s">
        <v>216</v>
      </c>
      <c r="B28" s="11" t="s">
        <v>519</v>
      </c>
      <c r="C28" s="22" t="s">
        <v>0</v>
      </c>
      <c r="D28" s="26">
        <v>1</v>
      </c>
      <c r="E28" s="105"/>
      <c r="F28" s="107"/>
      <c r="G28" s="108"/>
      <c r="H28" s="101"/>
      <c r="I28" s="26">
        <v>1</v>
      </c>
      <c r="J28" s="105"/>
      <c r="K28" s="107"/>
      <c r="L28" s="108"/>
      <c r="M28" s="67"/>
      <c r="N28" s="70">
        <f t="shared" si="8"/>
        <v>2</v>
      </c>
      <c r="O28" s="64">
        <f t="shared" si="6"/>
        <v>0</v>
      </c>
      <c r="P28" s="90">
        <f t="shared" si="7"/>
        <v>0</v>
      </c>
      <c r="ZS28" s="1" t="s">
        <v>7</v>
      </c>
      <c r="ZT28" s="9" t="s">
        <v>520</v>
      </c>
    </row>
    <row r="29" spans="1:696" x14ac:dyDescent="0.25">
      <c r="A29" s="10" t="s">
        <v>219</v>
      </c>
      <c r="B29" s="11" t="s">
        <v>521</v>
      </c>
      <c r="C29" s="22" t="s">
        <v>0</v>
      </c>
      <c r="D29" s="26"/>
      <c r="E29" s="105"/>
      <c r="F29" s="107"/>
      <c r="G29" s="108"/>
      <c r="H29" s="101"/>
      <c r="I29" s="26"/>
      <c r="J29" s="105"/>
      <c r="K29" s="107"/>
      <c r="L29" s="108"/>
      <c r="M29" s="67"/>
      <c r="N29" s="70"/>
      <c r="O29" s="64">
        <f t="shared" si="6"/>
        <v>0</v>
      </c>
      <c r="P29" s="90">
        <f t="shared" si="7"/>
        <v>0</v>
      </c>
      <c r="ZS29" s="1" t="s">
        <v>7</v>
      </c>
      <c r="ZT29" s="9" t="s">
        <v>522</v>
      </c>
    </row>
    <row r="30" spans="1:696" x14ac:dyDescent="0.25">
      <c r="A30" s="10" t="s">
        <v>221</v>
      </c>
      <c r="B30" s="11" t="s">
        <v>523</v>
      </c>
      <c r="C30" s="22" t="s">
        <v>6</v>
      </c>
      <c r="D30" s="27"/>
      <c r="E30" s="105"/>
      <c r="F30" s="107"/>
      <c r="G30" s="108"/>
      <c r="H30" s="101"/>
      <c r="I30" s="27"/>
      <c r="J30" s="105"/>
      <c r="K30" s="107"/>
      <c r="L30" s="108"/>
      <c r="M30" s="67"/>
      <c r="N30" s="91"/>
      <c r="O30" s="64">
        <f t="shared" si="6"/>
        <v>0</v>
      </c>
      <c r="P30" s="90">
        <f t="shared" si="7"/>
        <v>0</v>
      </c>
      <c r="ZS30" s="1" t="s">
        <v>7</v>
      </c>
      <c r="ZT30" s="9" t="s">
        <v>524</v>
      </c>
    </row>
    <row r="31" spans="1:696" customFormat="1" x14ac:dyDescent="0.25">
      <c r="A31" s="10" t="s">
        <v>224</v>
      </c>
      <c r="B31" s="43" t="s">
        <v>525</v>
      </c>
      <c r="C31" s="35" t="s">
        <v>6</v>
      </c>
      <c r="D31" s="27"/>
      <c r="E31" s="105"/>
      <c r="F31" s="107"/>
      <c r="G31" s="108"/>
      <c r="H31" s="112"/>
      <c r="I31" s="27"/>
      <c r="J31" s="105"/>
      <c r="K31" s="107"/>
      <c r="L31" s="108"/>
      <c r="M31" s="113"/>
      <c r="N31" s="91"/>
      <c r="O31" s="64">
        <f t="shared" si="6"/>
        <v>0</v>
      </c>
      <c r="P31" s="90">
        <f t="shared" si="7"/>
        <v>0</v>
      </c>
      <c r="ZS31" t="s">
        <v>7</v>
      </c>
      <c r="ZT31" s="63" t="s">
        <v>524</v>
      </c>
    </row>
    <row r="32" spans="1:696" x14ac:dyDescent="0.25">
      <c r="A32" s="10" t="s">
        <v>227</v>
      </c>
      <c r="B32" s="11" t="s">
        <v>526</v>
      </c>
      <c r="C32" s="22" t="s">
        <v>6</v>
      </c>
      <c r="D32" s="27"/>
      <c r="E32" s="105"/>
      <c r="F32" s="107"/>
      <c r="G32" s="108"/>
      <c r="H32" s="101"/>
      <c r="I32" s="27"/>
      <c r="J32" s="105"/>
      <c r="K32" s="107"/>
      <c r="L32" s="108"/>
      <c r="M32" s="67"/>
      <c r="N32" s="91"/>
      <c r="O32" s="64">
        <f t="shared" si="6"/>
        <v>0</v>
      </c>
      <c r="P32" s="90">
        <f t="shared" si="7"/>
        <v>0</v>
      </c>
      <c r="ZS32" s="1" t="s">
        <v>7</v>
      </c>
      <c r="ZT32" s="9" t="s">
        <v>527</v>
      </c>
    </row>
    <row r="33" spans="1:696" x14ac:dyDescent="0.25">
      <c r="A33" s="10" t="s">
        <v>528</v>
      </c>
      <c r="B33" s="11" t="s">
        <v>529</v>
      </c>
      <c r="C33" s="22" t="s">
        <v>0</v>
      </c>
      <c r="D33" s="26"/>
      <c r="E33" s="105"/>
      <c r="F33" s="107"/>
      <c r="G33" s="108"/>
      <c r="H33" s="101"/>
      <c r="I33" s="26"/>
      <c r="J33" s="105"/>
      <c r="K33" s="107"/>
      <c r="L33" s="108"/>
      <c r="M33" s="67"/>
      <c r="N33" s="70"/>
      <c r="O33" s="64">
        <f t="shared" si="6"/>
        <v>0</v>
      </c>
      <c r="P33" s="90">
        <f t="shared" si="7"/>
        <v>0</v>
      </c>
      <c r="ZS33" s="1" t="s">
        <v>7</v>
      </c>
      <c r="ZT33" s="9" t="s">
        <v>530</v>
      </c>
    </row>
    <row r="34" spans="1:696" ht="15.75" x14ac:dyDescent="0.25">
      <c r="A34" s="21" t="s">
        <v>113</v>
      </c>
      <c r="B34" s="7" t="s">
        <v>531</v>
      </c>
      <c r="C34" s="22" t="s">
        <v>6</v>
      </c>
      <c r="D34" s="27"/>
      <c r="E34" s="105"/>
      <c r="F34" s="107"/>
      <c r="G34" s="108"/>
      <c r="H34" s="101"/>
      <c r="I34" s="27"/>
      <c r="J34" s="105"/>
      <c r="K34" s="107"/>
      <c r="L34" s="108"/>
      <c r="M34" s="67"/>
      <c r="N34" s="91"/>
      <c r="O34" s="64">
        <f t="shared" si="6"/>
        <v>0</v>
      </c>
      <c r="P34" s="90">
        <f t="shared" si="7"/>
        <v>0</v>
      </c>
      <c r="ZS34" s="1" t="s">
        <v>7</v>
      </c>
      <c r="ZT34" s="9" t="s">
        <v>532</v>
      </c>
    </row>
    <row r="35" spans="1:696" ht="31.5" x14ac:dyDescent="0.25">
      <c r="A35" s="21" t="s">
        <v>180</v>
      </c>
      <c r="B35" s="7" t="s">
        <v>533</v>
      </c>
      <c r="C35" s="22" t="s">
        <v>10</v>
      </c>
      <c r="D35" s="27"/>
      <c r="E35" s="105"/>
      <c r="F35" s="107"/>
      <c r="G35" s="108"/>
      <c r="H35" s="101"/>
      <c r="I35" s="27"/>
      <c r="J35" s="105"/>
      <c r="K35" s="107"/>
      <c r="L35" s="108"/>
      <c r="M35" s="67"/>
      <c r="N35" s="91"/>
      <c r="O35" s="64">
        <f t="shared" si="6"/>
        <v>0</v>
      </c>
      <c r="P35" s="90">
        <f t="shared" si="7"/>
        <v>0</v>
      </c>
      <c r="ZS35" s="1" t="s">
        <v>7</v>
      </c>
      <c r="ZT35" s="9" t="s">
        <v>534</v>
      </c>
    </row>
    <row r="36" spans="1:696" ht="16.5" thickBot="1" x14ac:dyDescent="0.3">
      <c r="A36" s="21" t="s">
        <v>242</v>
      </c>
      <c r="B36" s="7" t="s">
        <v>535</v>
      </c>
      <c r="C36" s="22" t="s">
        <v>2</v>
      </c>
      <c r="D36" s="26">
        <v>1</v>
      </c>
      <c r="E36" s="105"/>
      <c r="F36" s="107"/>
      <c r="G36" s="108"/>
      <c r="H36" s="101"/>
      <c r="I36" s="26">
        <v>1</v>
      </c>
      <c r="J36" s="105"/>
      <c r="K36" s="107"/>
      <c r="L36" s="108"/>
      <c r="M36" s="67"/>
      <c r="N36" s="92">
        <f t="shared" si="8"/>
        <v>2</v>
      </c>
      <c r="O36" s="95">
        <f t="shared" si="6"/>
        <v>0</v>
      </c>
      <c r="P36" s="94">
        <f t="shared" si="7"/>
        <v>0</v>
      </c>
      <c r="ZS36" s="1" t="s">
        <v>7</v>
      </c>
      <c r="ZT36" s="9" t="s">
        <v>536</v>
      </c>
    </row>
    <row r="37" spans="1:696" ht="15.75" thickBot="1" x14ac:dyDescent="0.3">
      <c r="A37" s="15"/>
      <c r="B37" s="15"/>
      <c r="C37" s="15"/>
      <c r="D37" s="15"/>
      <c r="E37" s="15"/>
      <c r="F37" s="15"/>
      <c r="G37" s="15"/>
      <c r="I37" s="15"/>
      <c r="J37" s="15"/>
      <c r="K37" s="15"/>
      <c r="L37" s="15"/>
      <c r="N37" s="66"/>
      <c r="O37" s="66"/>
      <c r="P37" s="66"/>
    </row>
    <row r="38" spans="1:696" ht="49.5" customHeight="1" x14ac:dyDescent="0.25">
      <c r="B38" s="16" t="s">
        <v>537</v>
      </c>
      <c r="C38" s="74"/>
      <c r="D38" s="81"/>
      <c r="E38" s="82"/>
      <c r="F38" s="82"/>
      <c r="G38" s="83">
        <f>SUBTOTAL(109,G16:G36)</f>
        <v>0</v>
      </c>
      <c r="H38" s="77"/>
      <c r="I38" s="81"/>
      <c r="J38" s="82"/>
      <c r="K38" s="82"/>
      <c r="L38" s="83">
        <f>SUBTOTAL(109,L16:L36)</f>
        <v>0</v>
      </c>
      <c r="N38" s="139" t="s">
        <v>551</v>
      </c>
      <c r="O38" s="140"/>
      <c r="P38" s="78">
        <f>SUBTOTAL(109,P16:P36)</f>
        <v>0</v>
      </c>
      <c r="ZS38" s="1" t="s">
        <v>26</v>
      </c>
    </row>
    <row r="39" spans="1:696" ht="18.75" x14ac:dyDescent="0.25">
      <c r="A39" s="18" t="e">
        <f>#REF!</f>
        <v>#REF!</v>
      </c>
      <c r="B39" s="16" t="s">
        <v>27</v>
      </c>
      <c r="C39" s="74"/>
      <c r="D39" s="84"/>
      <c r="E39" s="85"/>
      <c r="F39" s="85"/>
      <c r="G39" s="86">
        <f>0.2*G38</f>
        <v>0</v>
      </c>
      <c r="H39" s="77"/>
      <c r="I39" s="84"/>
      <c r="J39" s="85"/>
      <c r="K39" s="85"/>
      <c r="L39" s="86">
        <f>0.2*L38</f>
        <v>0</v>
      </c>
      <c r="N39" s="189" t="s">
        <v>27</v>
      </c>
      <c r="O39" s="190"/>
      <c r="P39" s="79">
        <f>0.2*P38</f>
        <v>0</v>
      </c>
      <c r="ZS39" s="1" t="s">
        <v>28</v>
      </c>
    </row>
    <row r="40" spans="1:696" ht="19.5" customHeight="1" thickBot="1" x14ac:dyDescent="0.3">
      <c r="B40" s="16" t="s">
        <v>29</v>
      </c>
      <c r="C40" s="74"/>
      <c r="D40" s="87"/>
      <c r="E40" s="88"/>
      <c r="F40" s="88"/>
      <c r="G40" s="89">
        <f>G38+G39</f>
        <v>0</v>
      </c>
      <c r="H40" s="77"/>
      <c r="I40" s="87"/>
      <c r="J40" s="88"/>
      <c r="K40" s="88"/>
      <c r="L40" s="89">
        <f>L38+L39</f>
        <v>0</v>
      </c>
      <c r="N40" s="191" t="s">
        <v>29</v>
      </c>
      <c r="O40" s="192"/>
      <c r="P40" s="80">
        <f>P38+P39</f>
        <v>0</v>
      </c>
      <c r="ZS40" s="1" t="s">
        <v>30</v>
      </c>
    </row>
    <row r="41" spans="1:696" x14ac:dyDescent="0.25">
      <c r="B41" s="16"/>
      <c r="G41" s="17"/>
      <c r="H41"/>
      <c r="L41" s="17"/>
      <c r="M41"/>
      <c r="P41" s="17"/>
    </row>
  </sheetData>
  <sheetProtection selectLockedCells="1"/>
  <mergeCells count="27">
    <mergeCell ref="A6:B6"/>
    <mergeCell ref="C6:P6"/>
    <mergeCell ref="A3:B3"/>
    <mergeCell ref="C3:P3"/>
    <mergeCell ref="A4:B4"/>
    <mergeCell ref="C4:P4"/>
    <mergeCell ref="A5:B5"/>
    <mergeCell ref="C5:P5"/>
    <mergeCell ref="A1:B1"/>
    <mergeCell ref="C1:N1"/>
    <mergeCell ref="O1:P1"/>
    <mergeCell ref="A2:B2"/>
    <mergeCell ref="C2:P2"/>
    <mergeCell ref="A8:B11"/>
    <mergeCell ref="C8:P8"/>
    <mergeCell ref="N38:O38"/>
    <mergeCell ref="N39:O39"/>
    <mergeCell ref="N40:O40"/>
    <mergeCell ref="A13:P13"/>
    <mergeCell ref="D14:G14"/>
    <mergeCell ref="I14:L14"/>
    <mergeCell ref="N14:P14"/>
    <mergeCell ref="A12:B12"/>
    <mergeCell ref="C12:P12"/>
    <mergeCell ref="C9:P9"/>
    <mergeCell ref="C10:P10"/>
    <mergeCell ref="C11:P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&amp;L&amp;D&amp;R&amp;T</oddHead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12</vt:i4>
      </vt:variant>
    </vt:vector>
  </HeadingPairs>
  <TitlesOfParts>
    <vt:vector size="18" baseType="lpstr">
      <vt:lpstr>Lot N°02 DEMOLITION - DEPOSE -</vt:lpstr>
      <vt:lpstr>Lot N°04 PLATRERIE - F-PLAFONDS</vt:lpstr>
      <vt:lpstr>Lot N°05 MENUISERIES INT</vt:lpstr>
      <vt:lpstr>Lot N°06 COURANTS FORT ET FAIB</vt:lpstr>
      <vt:lpstr>Lot N°07 CHAUFFAGE - VENTILATI</vt:lpstr>
      <vt:lpstr>Lot N°08 PEINTURE - REVETEMENT</vt:lpstr>
      <vt:lpstr>'Lot N°02 DEMOLITION - DEPOSE -'!Impression_des_titres</vt:lpstr>
      <vt:lpstr>'Lot N°04 PLATRERIE - F-PLAFONDS'!Impression_des_titres</vt:lpstr>
      <vt:lpstr>'Lot N°05 MENUISERIES INT'!Impression_des_titres</vt:lpstr>
      <vt:lpstr>'Lot N°06 COURANTS FORT ET FAIB'!Impression_des_titres</vt:lpstr>
      <vt:lpstr>'Lot N°07 CHAUFFAGE - VENTILATI'!Impression_des_titres</vt:lpstr>
      <vt:lpstr>'Lot N°08 PEINTURE - REVETEMENT'!Impression_des_titres</vt:lpstr>
      <vt:lpstr>'Lot N°02 DEMOLITION - DEPOSE -'!Zone_d_impression</vt:lpstr>
      <vt:lpstr>'Lot N°04 PLATRERIE - F-PLAFONDS'!Zone_d_impression</vt:lpstr>
      <vt:lpstr>'Lot N°05 MENUISERIES INT'!Zone_d_impression</vt:lpstr>
      <vt:lpstr>'Lot N°06 COURANTS FORT ET FAIB'!Zone_d_impression</vt:lpstr>
      <vt:lpstr>'Lot N°07 CHAUFFAGE - VENTILATI'!Zone_d_impression</vt:lpstr>
      <vt:lpstr>'Lot N°08 PEINTURE - REVETEMENT'!Zone_d_impression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Cassou</dc:creator>
  <cp:lastModifiedBy>Gregory Cassou</cp:lastModifiedBy>
  <cp:lastPrinted>2026-01-29T13:40:15Z</cp:lastPrinted>
  <dcterms:created xsi:type="dcterms:W3CDTF">2025-12-11T14:03:24Z</dcterms:created>
  <dcterms:modified xsi:type="dcterms:W3CDTF">2026-01-30T12:59:15Z</dcterms:modified>
</cp:coreProperties>
</file>